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1360" yWindow="0" windowWidth="22640" windowHeight="15100" tabRatio="755"/>
  </bookViews>
  <sheets>
    <sheet name="Trip Calculator" sheetId="5" r:id="rId1"/>
    <sheet name="Direct Distance" sheetId="2" r:id="rId2"/>
    <sheet name="Known Routes" sheetId="3" r:id="rId3"/>
    <sheet name="Star System Locations" sheetId="4" r:id="rId4"/>
    <sheet name="DD Triangle" sheetId="6" r:id="rId5"/>
    <sheet name="KR Triangle" sheetId="7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I33" i="7" l="1"/>
  <c r="X18" i="7"/>
  <c r="H5" i="7"/>
  <c r="AG33" i="6"/>
  <c r="AL38" i="6"/>
  <c r="AL37" i="6"/>
  <c r="AK37" i="6"/>
  <c r="AL36" i="6"/>
  <c r="AK36" i="6"/>
  <c r="AJ36" i="6"/>
  <c r="AL35" i="6"/>
  <c r="AK35" i="6"/>
  <c r="AJ35" i="6"/>
  <c r="AI35" i="6"/>
  <c r="AL34" i="6"/>
  <c r="AK34" i="6"/>
  <c r="AJ34" i="6"/>
  <c r="AI34" i="6"/>
  <c r="AH34" i="6"/>
  <c r="AL33" i="6"/>
  <c r="AK33" i="6"/>
  <c r="AJ33" i="6"/>
  <c r="AI33" i="6"/>
  <c r="AH33" i="6"/>
  <c r="AL32" i="6"/>
  <c r="AK32" i="6"/>
  <c r="AJ32" i="6"/>
  <c r="AI32" i="6"/>
  <c r="AH32" i="6"/>
  <c r="AG32" i="6"/>
  <c r="AF32" i="6"/>
  <c r="AL31" i="6"/>
  <c r="AK31" i="6"/>
  <c r="AJ31" i="6"/>
  <c r="AI31" i="6"/>
  <c r="AH31" i="6"/>
  <c r="AG31" i="6"/>
  <c r="AF31" i="6"/>
  <c r="AE31" i="6"/>
  <c r="AL30" i="6"/>
  <c r="AK30" i="6"/>
  <c r="AJ30" i="6"/>
  <c r="AI30" i="6"/>
  <c r="AH30" i="6"/>
  <c r="AG30" i="6"/>
  <c r="AF30" i="6"/>
  <c r="AE30" i="6"/>
  <c r="AD30" i="6"/>
  <c r="AL29" i="6"/>
  <c r="AK29" i="6"/>
  <c r="AJ29" i="6"/>
  <c r="AI29" i="6"/>
  <c r="AH29" i="6"/>
  <c r="AG29" i="6"/>
  <c r="AF29" i="6"/>
  <c r="AE29" i="6"/>
  <c r="AD29" i="6"/>
  <c r="AC29" i="6"/>
  <c r="AL28" i="6"/>
  <c r="AK28" i="6"/>
  <c r="AJ28" i="6"/>
  <c r="AI28" i="6"/>
  <c r="AH28" i="6"/>
  <c r="AG28" i="6"/>
  <c r="AF28" i="6"/>
  <c r="AE28" i="6"/>
  <c r="AD28" i="6"/>
  <c r="AC28" i="6"/>
  <c r="AB28" i="6"/>
  <c r="AL27" i="6"/>
  <c r="AK27" i="6"/>
  <c r="AJ27" i="6"/>
  <c r="AI27" i="6"/>
  <c r="AH27" i="6"/>
  <c r="AG27" i="6"/>
  <c r="AF27" i="6"/>
  <c r="AE27" i="6"/>
  <c r="AD27" i="6"/>
  <c r="AC27" i="6"/>
  <c r="AB27" i="6"/>
  <c r="AA27" i="6"/>
  <c r="AL26" i="6"/>
  <c r="AK26" i="6"/>
  <c r="AJ26" i="6"/>
  <c r="AI26" i="6"/>
  <c r="AH26" i="6"/>
  <c r="AG26" i="6"/>
  <c r="AF26" i="6"/>
  <c r="AE26" i="6"/>
  <c r="AD26" i="6"/>
  <c r="AC26" i="6"/>
  <c r="AB26" i="6"/>
  <c r="AA26" i="6"/>
  <c r="Z26" i="6"/>
  <c r="AL25" i="6"/>
  <c r="AK25" i="6"/>
  <c r="AJ25" i="6"/>
  <c r="AI25" i="6"/>
  <c r="AH25" i="6"/>
  <c r="AG25" i="6"/>
  <c r="AF25" i="6"/>
  <c r="AE25" i="6"/>
  <c r="AD25" i="6"/>
  <c r="AC25" i="6"/>
  <c r="AB25" i="6"/>
  <c r="AA25" i="6"/>
  <c r="Z25" i="6"/>
  <c r="Y25" i="6"/>
  <c r="AL24" i="6"/>
  <c r="AK24" i="6"/>
  <c r="AJ24" i="6"/>
  <c r="AI24" i="6"/>
  <c r="AH24" i="6"/>
  <c r="AG24" i="6"/>
  <c r="AF24" i="6"/>
  <c r="AE24" i="6"/>
  <c r="AD24" i="6"/>
  <c r="AC24" i="6"/>
  <c r="AB24" i="6"/>
  <c r="AA24" i="6"/>
  <c r="Z24" i="6"/>
  <c r="Y24" i="6"/>
  <c r="X24" i="6"/>
  <c r="AL23" i="6"/>
  <c r="AK23" i="6"/>
  <c r="AJ23" i="6"/>
  <c r="AI23" i="6"/>
  <c r="AH23" i="6"/>
  <c r="AG23" i="6"/>
  <c r="AF23" i="6"/>
  <c r="AE23" i="6"/>
  <c r="AD23" i="6"/>
  <c r="AC23" i="6"/>
  <c r="AB23" i="6"/>
  <c r="AA23" i="6"/>
  <c r="Z23" i="6"/>
  <c r="Y23" i="6"/>
  <c r="X23" i="6"/>
  <c r="W23" i="6"/>
  <c r="AL22" i="6"/>
  <c r="AK22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AL21" i="6"/>
  <c r="AK21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AL19" i="6"/>
  <c r="AK19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AL17" i="6"/>
  <c r="AK17" i="6"/>
  <c r="AJ17" i="6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AL16" i="6"/>
  <c r="AK16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AL15" i="6"/>
  <c r="AK15" i="6"/>
  <c r="AJ15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AL13" i="6"/>
  <c r="AK13" i="6"/>
  <c r="AJ13" i="6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AL12" i="6"/>
  <c r="AK12" i="6"/>
  <c r="AJ12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AL11" i="6"/>
  <c r="AK11" i="6"/>
  <c r="AJ11" i="6"/>
  <c r="AI11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AL10" i="6"/>
  <c r="AK10" i="6"/>
  <c r="AJ10" i="6"/>
  <c r="AI10" i="6"/>
  <c r="AH10" i="6"/>
  <c r="AG10" i="6"/>
  <c r="AF10" i="6"/>
  <c r="AE10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AL9" i="6"/>
  <c r="AK9" i="6"/>
  <c r="AJ9" i="6"/>
  <c r="AI9" i="6"/>
  <c r="AH9" i="6"/>
  <c r="AG9" i="6"/>
  <c r="AF9" i="6"/>
  <c r="AE9" i="6"/>
  <c r="AD9" i="6"/>
  <c r="AC9" i="6"/>
  <c r="AB9" i="6"/>
  <c r="AA9" i="6"/>
  <c r="Z9" i="6"/>
  <c r="Y9" i="6"/>
  <c r="X9" i="6"/>
  <c r="W9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AL8" i="6"/>
  <c r="AK8" i="6"/>
  <c r="AJ8" i="6"/>
  <c r="AI8" i="6"/>
  <c r="AH8" i="6"/>
  <c r="AG8" i="6"/>
  <c r="AF8" i="6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AL7" i="6"/>
  <c r="AK7" i="6"/>
  <c r="AJ7" i="6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AL6" i="6"/>
  <c r="AK6" i="6"/>
  <c r="AJ6" i="6"/>
  <c r="AI6" i="6"/>
  <c r="AH6" i="6"/>
  <c r="AG6" i="6"/>
  <c r="AF6" i="6"/>
  <c r="AE6" i="6"/>
  <c r="AD6" i="6"/>
  <c r="AC6" i="6"/>
  <c r="AB6" i="6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AL4" i="6"/>
  <c r="AK4" i="6"/>
  <c r="AJ4" i="6"/>
  <c r="AI4" i="6"/>
  <c r="AH4" i="6"/>
  <c r="AG4" i="6"/>
  <c r="AF4" i="6"/>
  <c r="AE4" i="6"/>
  <c r="AD4" i="6"/>
  <c r="AC4" i="6"/>
  <c r="AB4" i="6"/>
  <c r="AA4" i="6"/>
  <c r="Z4" i="6"/>
  <c r="Y4" i="6"/>
  <c r="X4" i="6"/>
  <c r="W4" i="6"/>
  <c r="V4" i="6"/>
  <c r="U4" i="6"/>
  <c r="T4" i="6"/>
  <c r="S4" i="6"/>
  <c r="R4" i="6"/>
  <c r="Q4" i="6"/>
  <c r="P4" i="6"/>
  <c r="O4" i="6"/>
  <c r="N4" i="6"/>
  <c r="M4" i="6"/>
  <c r="L4" i="6"/>
  <c r="K4" i="6"/>
  <c r="J4" i="6"/>
  <c r="I4" i="6"/>
  <c r="H4" i="6"/>
  <c r="G4" i="6"/>
  <c r="F4" i="6"/>
  <c r="E4" i="6"/>
  <c r="D4" i="6"/>
  <c r="AL3" i="6"/>
  <c r="AK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AL2" i="6"/>
  <c r="AK2" i="6"/>
  <c r="AJ2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M2" i="6"/>
  <c r="L2" i="6"/>
  <c r="K2" i="6"/>
  <c r="J2" i="6"/>
  <c r="I2" i="6"/>
  <c r="H2" i="6"/>
  <c r="G2" i="6"/>
  <c r="F2" i="6"/>
  <c r="E2" i="6"/>
  <c r="D2" i="6"/>
  <c r="C2" i="6"/>
  <c r="B2" i="6"/>
  <c r="C5" i="5"/>
  <c r="C6" i="5"/>
  <c r="AA32" i="3"/>
  <c r="AI33" i="3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L16" i="2"/>
  <c r="AL15" i="2"/>
  <c r="AL14" i="2"/>
  <c r="AL13" i="2"/>
  <c r="AL12" i="2"/>
  <c r="AL11" i="2"/>
  <c r="AL10" i="2"/>
  <c r="AL9" i="2"/>
  <c r="AL8" i="2"/>
  <c r="AL7" i="2"/>
  <c r="AL6" i="2"/>
  <c r="AL5" i="2"/>
  <c r="AL4" i="2"/>
  <c r="AL3" i="2"/>
  <c r="AL2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2" i="2"/>
  <c r="B4" i="2"/>
  <c r="B3" i="2"/>
  <c r="H5" i="3"/>
  <c r="X18" i="3"/>
  <c r="R24" i="3"/>
</calcChain>
</file>

<file path=xl/sharedStrings.xml><?xml version="1.0" encoding="utf-8"?>
<sst xmlns="http://schemas.openxmlformats.org/spreadsheetml/2006/main" count="450" uniqueCount="47">
  <si>
    <t>Araks</t>
  </si>
  <si>
    <t>Athor</t>
  </si>
  <si>
    <t>Cassidine</t>
  </si>
  <si>
    <t>Dixon's Star</t>
  </si>
  <si>
    <t>Devco</t>
  </si>
  <si>
    <t>Dramune</t>
  </si>
  <si>
    <t>Scree Fron</t>
  </si>
  <si>
    <t>Prenglar</t>
  </si>
  <si>
    <t>Theseus</t>
  </si>
  <si>
    <t>White Light</t>
  </si>
  <si>
    <t>Fromeltar</t>
  </si>
  <si>
    <t>Gruna Garu</t>
  </si>
  <si>
    <t>K'aken-Kar</t>
  </si>
  <si>
    <t>Kizk'-Kar</t>
  </si>
  <si>
    <t>K'tsa-Kar</t>
  </si>
  <si>
    <t>Liberty</t>
  </si>
  <si>
    <t>Lynchpin</t>
  </si>
  <si>
    <t>Madderly's Star</t>
  </si>
  <si>
    <t>Mechan</t>
  </si>
  <si>
    <t>New Streel</t>
  </si>
  <si>
    <t>Pan-Gal</t>
  </si>
  <si>
    <t>Rhianna</t>
  </si>
  <si>
    <t>Solar Major</t>
  </si>
  <si>
    <t>Solar Minor</t>
  </si>
  <si>
    <t>Sundown</t>
  </si>
  <si>
    <t>Timeon</t>
  </si>
  <si>
    <t>Tristkar</t>
  </si>
  <si>
    <t>Truane's Star</t>
  </si>
  <si>
    <t>Waller Nexus</t>
  </si>
  <si>
    <t>Zebulon</t>
  </si>
  <si>
    <t>Capella</t>
  </si>
  <si>
    <t>Cryxia</t>
  </si>
  <si>
    <t>Fochrik</t>
  </si>
  <si>
    <t>Kazak</t>
  </si>
  <si>
    <t>Klaeok</t>
  </si>
  <si>
    <t>Osak</t>
  </si>
  <si>
    <t>Belnafaer</t>
  </si>
  <si>
    <t>X</t>
  </si>
  <si>
    <t>Y</t>
  </si>
  <si>
    <t>Star System</t>
  </si>
  <si>
    <t>NA</t>
  </si>
  <si>
    <t>Origin</t>
  </si>
  <si>
    <t>Destination</t>
  </si>
  <si>
    <t>Known Route</t>
  </si>
  <si>
    <t>Direct Distance</t>
  </si>
  <si>
    <t>TRIP CALCULATOR</t>
  </si>
  <si>
    <r>
      <rPr>
        <b/>
        <sz val="12"/>
        <rFont val="Gill Sans"/>
      </rPr>
      <t>Instructions</t>
    </r>
    <r>
      <rPr>
        <sz val="12"/>
        <rFont val="Gill Sans"/>
      </rPr>
      <t xml:space="preserve">: Choose an origin and a destination in the Frontier (or Rim) in the pull downs.  If you find errors, write to </t>
    </r>
    <r>
      <rPr>
        <u/>
        <sz val="12"/>
        <rFont val="Gill Sans"/>
      </rPr>
      <t>samcurry@verizon.net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</si>
</sst>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8"/>
      <color rgb="FF000000"/>
      <name val="Lucida Grande"/>
    </font>
    <font>
      <sz val="8"/>
      <color rgb="FF000000"/>
      <name val="Calibri"/>
      <scheme val="minor"/>
    </font>
    <font>
      <b/>
      <sz val="12"/>
      <color theme="1"/>
      <name val="Futura"/>
    </font>
    <font>
      <sz val="11"/>
      <color theme="1"/>
      <name val="Futura"/>
    </font>
    <font>
      <sz val="12"/>
      <name val="Gill Sans"/>
    </font>
    <font>
      <b/>
      <sz val="12"/>
      <name val="Gill Sans"/>
    </font>
    <font>
      <u/>
      <sz val="12"/>
      <name val="Gill San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</borders>
  <cellStyleXfs count="3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textRotation="90"/>
    </xf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textRotation="90"/>
    </xf>
    <xf numFmtId="0" fontId="4" fillId="0" borderId="0" xfId="0" applyFont="1"/>
    <xf numFmtId="1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left" textRotation="44"/>
    </xf>
    <xf numFmtId="1" fontId="4" fillId="0" borderId="0" xfId="0" applyNumberFormat="1" applyFont="1" applyAlignment="1">
      <alignment horizontal="left" textRotation="90"/>
    </xf>
    <xf numFmtId="1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2" borderId="3" xfId="0" applyFont="1" applyFill="1" applyBorder="1"/>
    <xf numFmtId="0" fontId="8" fillId="2" borderId="4" xfId="0" applyFont="1" applyFill="1" applyBorder="1" applyAlignment="1">
      <alignment horizontal="center"/>
    </xf>
    <xf numFmtId="0" fontId="8" fillId="2" borderId="3" xfId="0" applyFont="1" applyFill="1" applyBorder="1" applyAlignment="1">
      <alignment wrapText="1"/>
    </xf>
    <xf numFmtId="1" fontId="8" fillId="2" borderId="4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wrapText="1"/>
    </xf>
    <xf numFmtId="1" fontId="8" fillId="2" borderId="6" xfId="0" applyNumberFormat="1" applyFont="1" applyFill="1" applyBorder="1" applyAlignment="1">
      <alignment horizontal="center"/>
    </xf>
    <xf numFmtId="0" fontId="0" fillId="2" borderId="0" xfId="0" applyFill="1"/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9" fillId="2" borderId="0" xfId="0" applyFont="1" applyFill="1" applyAlignment="1">
      <alignment horizontal="center" wrapText="1"/>
    </xf>
    <xf numFmtId="1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3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H3" sqref="H3"/>
    </sheetView>
  </sheetViews>
  <sheetFormatPr baseColWidth="10" defaultRowHeight="15" x14ac:dyDescent="0"/>
  <cols>
    <col min="1" max="1" width="3.33203125" customWidth="1"/>
    <col min="4" max="4" width="3" customWidth="1"/>
    <col min="6" max="6" width="9.33203125" customWidth="1"/>
    <col min="7" max="7" width="2.83203125" customWidth="1"/>
  </cols>
  <sheetData>
    <row r="1" spans="1:7" ht="16" thickBot="1">
      <c r="A1" s="22"/>
      <c r="B1" s="22"/>
      <c r="C1" s="22"/>
      <c r="D1" s="22"/>
      <c r="E1" s="25" t="s">
        <v>46</v>
      </c>
      <c r="F1" s="25"/>
      <c r="G1" s="22"/>
    </row>
    <row r="2" spans="1:7" ht="17" thickTop="1">
      <c r="A2" s="22"/>
      <c r="B2" s="23" t="s">
        <v>45</v>
      </c>
      <c r="C2" s="24"/>
      <c r="D2" s="22"/>
      <c r="E2" s="25"/>
      <c r="F2" s="25"/>
      <c r="G2" s="22"/>
    </row>
    <row r="3" spans="1:7">
      <c r="A3" s="22"/>
      <c r="B3" s="16" t="s">
        <v>41</v>
      </c>
      <c r="C3" s="17"/>
      <c r="D3" s="22"/>
      <c r="E3" s="25"/>
      <c r="F3" s="25"/>
      <c r="G3" s="22"/>
    </row>
    <row r="4" spans="1:7">
      <c r="A4" s="22"/>
      <c r="B4" s="16" t="s">
        <v>42</v>
      </c>
      <c r="C4" s="17"/>
      <c r="D4" s="22"/>
      <c r="E4" s="25"/>
      <c r="F4" s="25"/>
      <c r="G4" s="22"/>
    </row>
    <row r="5" spans="1:7" ht="30">
      <c r="A5" s="22"/>
      <c r="B5" s="18" t="s">
        <v>43</v>
      </c>
      <c r="C5" s="19" t="e">
        <f>INDEX('Known Routes'!B2:AL38,MATCH('Trip Calculator'!C3,'Known Routes'!A2:A38),MATCH('Trip Calculator'!C4,'Known Routes'!B1:AL1))</f>
        <v>#N/A</v>
      </c>
      <c r="D5" s="22"/>
      <c r="E5" s="25"/>
      <c r="F5" s="25"/>
      <c r="G5" s="22"/>
    </row>
    <row r="6" spans="1:7" ht="31" thickBot="1">
      <c r="A6" s="22"/>
      <c r="B6" s="20" t="s">
        <v>44</v>
      </c>
      <c r="C6" s="21" t="e">
        <f>INDEX('Direct Distance'!B2:AL38,MATCH('Trip Calculator'!C3,'Direct Distance'!A2:A38),MATCH('Trip Calculator'!C4,'Direct Distance'!B1:AL1))</f>
        <v>#N/A</v>
      </c>
      <c r="D6" s="22"/>
      <c r="E6" s="25"/>
      <c r="F6" s="25"/>
      <c r="G6" s="22"/>
    </row>
    <row r="7" spans="1:7" ht="16" thickTop="1">
      <c r="A7" s="22"/>
      <c r="B7" s="22"/>
      <c r="C7" s="22"/>
      <c r="D7" s="22"/>
      <c r="E7" s="22"/>
      <c r="F7" s="22"/>
      <c r="G7" s="22"/>
    </row>
  </sheetData>
  <mergeCells count="2">
    <mergeCell ref="B2:C2"/>
    <mergeCell ref="E1:F6"/>
  </mergeCells>
  <pageMargins left="0.75" right="0.75" top="1" bottom="1" header="0.5" footer="0.5"/>
  <pageSetup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'Direct Distance'!$A$2:$A$38</xm:f>
          </x14:formula1>
          <xm:sqref>C3 C4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3"/>
  <sheetViews>
    <sheetView workbookViewId="0">
      <selection sqref="A1:AL38"/>
    </sheetView>
  </sheetViews>
  <sheetFormatPr baseColWidth="10" defaultRowHeight="15" x14ac:dyDescent="0"/>
  <cols>
    <col min="1" max="1" width="16.1640625" style="2" customWidth="1"/>
    <col min="2" max="11" width="3" customWidth="1"/>
    <col min="12" max="12" width="2.83203125" customWidth="1"/>
    <col min="13" max="16" width="3" customWidth="1"/>
    <col min="17" max="18" width="2.83203125" customWidth="1"/>
    <col min="19" max="38" width="3" customWidth="1"/>
    <col min="39" max="44" width="3.5" customWidth="1"/>
  </cols>
  <sheetData>
    <row r="1" spans="1:44" s="1" customFormat="1" ht="58">
      <c r="A1" s="12"/>
      <c r="B1" s="13" t="s">
        <v>0</v>
      </c>
      <c r="C1" s="13" t="s">
        <v>1</v>
      </c>
      <c r="D1" s="13" t="s">
        <v>36</v>
      </c>
      <c r="E1" s="13" t="s">
        <v>30</v>
      </c>
      <c r="F1" s="13" t="s">
        <v>2</v>
      </c>
      <c r="G1" s="13" t="s">
        <v>31</v>
      </c>
      <c r="H1" s="13" t="s">
        <v>4</v>
      </c>
      <c r="I1" s="13" t="s">
        <v>3</v>
      </c>
      <c r="J1" s="13" t="s">
        <v>5</v>
      </c>
      <c r="K1" s="13" t="s">
        <v>32</v>
      </c>
      <c r="L1" s="13" t="s">
        <v>10</v>
      </c>
      <c r="M1" s="13" t="s">
        <v>11</v>
      </c>
      <c r="N1" s="13" t="s">
        <v>12</v>
      </c>
      <c r="O1" s="13" t="s">
        <v>14</v>
      </c>
      <c r="P1" s="13" t="s">
        <v>33</v>
      </c>
      <c r="Q1" s="13" t="s">
        <v>13</v>
      </c>
      <c r="R1" s="13" t="s">
        <v>34</v>
      </c>
      <c r="S1" s="13" t="s">
        <v>15</v>
      </c>
      <c r="T1" s="13" t="s">
        <v>16</v>
      </c>
      <c r="U1" s="13" t="s">
        <v>17</v>
      </c>
      <c r="V1" s="13" t="s">
        <v>18</v>
      </c>
      <c r="W1" s="13" t="s">
        <v>19</v>
      </c>
      <c r="X1" s="13" t="s">
        <v>35</v>
      </c>
      <c r="Y1" s="13" t="s">
        <v>20</v>
      </c>
      <c r="Z1" s="13" t="s">
        <v>7</v>
      </c>
      <c r="AA1" s="13" t="s">
        <v>21</v>
      </c>
      <c r="AB1" s="13" t="s">
        <v>6</v>
      </c>
      <c r="AC1" s="13" t="s">
        <v>22</v>
      </c>
      <c r="AD1" s="13" t="s">
        <v>23</v>
      </c>
      <c r="AE1" s="13" t="s">
        <v>24</v>
      </c>
      <c r="AF1" s="13" t="s">
        <v>8</v>
      </c>
      <c r="AG1" s="13" t="s">
        <v>25</v>
      </c>
      <c r="AH1" s="13" t="s">
        <v>26</v>
      </c>
      <c r="AI1" s="13" t="s">
        <v>27</v>
      </c>
      <c r="AJ1" s="13" t="s">
        <v>28</v>
      </c>
      <c r="AK1" s="13" t="s">
        <v>9</v>
      </c>
      <c r="AL1" s="13" t="s">
        <v>29</v>
      </c>
    </row>
    <row r="2" spans="1:44">
      <c r="A2" s="9" t="s">
        <v>0</v>
      </c>
      <c r="B2" s="14">
        <f>SQRT(((LOOKUP($A2,'Star System Locations'!A$2:$A$43,'Star System Locations'!$B$2:$B$43)-LOOKUP(B$1,'Star System Locations'!$A$2:$A$43,'Star System Locations'!$B$2:$B$43)))^2+((LOOKUP($A2,'Star System Locations'!$A$2:$A$43,'Star System Locations'!$C$2:$C$43)-LOOKUP(B$1,'Star System Locations'!$A$2:$A$43,'Star System Locations'!$C$2:$C$43)))^2)</f>
        <v>0</v>
      </c>
      <c r="C2" s="14">
        <f>SQRT(((LOOKUP($A2,'Star System Locations'!$A$2:B$43,'Star System Locations'!$B$2:$B$43)-LOOKUP(C$1,'Star System Locations'!$A$2:$A$43,'Star System Locations'!$B$2:$B$43)))^2+((LOOKUP($A2,'Star System Locations'!$A$2:$A$43,'Star System Locations'!$C$2:$C$43)-LOOKUP(C$1,'Star System Locations'!$A$2:$A$43,'Star System Locations'!$C$2:$C$43)))^2)</f>
        <v>7.810249675906654</v>
      </c>
      <c r="D2" s="14">
        <f>SQRT(((LOOKUP($A2,'Star System Locations'!$A$2:C$43,'Star System Locations'!$B$2:$B$43)-LOOKUP(D$1,'Star System Locations'!$A$2:$A$43,'Star System Locations'!$B$2:$B$43)))^2+((LOOKUP($A2,'Star System Locations'!$A$2:$A$43,'Star System Locations'!$C$2:$C$43)-LOOKUP(D$1,'Star System Locations'!$A$2:$A$43,'Star System Locations'!$C$2:$C$43)))^2)</f>
        <v>12.529964086141668</v>
      </c>
      <c r="E2" s="14">
        <f>SQRT(((LOOKUP($A2,'Star System Locations'!$A$2:D$43,'Star System Locations'!$B$2:$B$43)-LOOKUP(E$1,'Star System Locations'!$A$2:$A$43,'Star System Locations'!$B$2:$B$43)))^2+((LOOKUP($A2,'Star System Locations'!$A$2:$A$43,'Star System Locations'!$C$2:$C$43)-LOOKUP(E$1,'Star System Locations'!$A$2:$A$43,'Star System Locations'!$C$2:$C$43)))^2)</f>
        <v>17.029386365926403</v>
      </c>
      <c r="F2" s="14">
        <f>SQRT(((LOOKUP($A2,'Star System Locations'!$A$2:E$43,'Star System Locations'!$B$2:$B$43)-LOOKUP(F$1,'Star System Locations'!$A$2:$A$43,'Star System Locations'!$B$2:$B$43)))^2+((LOOKUP($A2,'Star System Locations'!$A$2:$A$43,'Star System Locations'!$C$2:$C$43)-LOOKUP(F$1,'Star System Locations'!$A$2:$A$43,'Star System Locations'!$C$2:$C$43)))^2)</f>
        <v>21.400934559032695</v>
      </c>
      <c r="G2" s="14">
        <f>SQRT(((LOOKUP($A2,'Star System Locations'!$A$2:F$43,'Star System Locations'!$B$2:$B$43)-LOOKUP(G$1,'Star System Locations'!$A$2:$A$43,'Star System Locations'!$B$2:$B$43)))^2+((LOOKUP($A2,'Star System Locations'!$A$2:$A$43,'Star System Locations'!$C$2:$C$43)-LOOKUP(G$1,'Star System Locations'!$A$2:$A$43,'Star System Locations'!$C$2:$C$43)))^2)</f>
        <v>32.202484376209235</v>
      </c>
      <c r="H2" s="14">
        <f>SQRT(((LOOKUP($A2,'Star System Locations'!$A$2:G$43,'Star System Locations'!$B$2:$B$43)-LOOKUP(H$1,'Star System Locations'!$A$2:$A$43,'Star System Locations'!$B$2:$B$43)))^2+((LOOKUP($A2,'Star System Locations'!$A$2:$A$43,'Star System Locations'!$C$2:$C$43)-LOOKUP(H$1,'Star System Locations'!$A$2:$A$43,'Star System Locations'!$C$2:$C$43)))^2)</f>
        <v>29.410882339705484</v>
      </c>
      <c r="I2" s="14">
        <f>SQRT(((LOOKUP($A2,'Star System Locations'!$A$2:H$43,'Star System Locations'!$B$2:$B$43)-LOOKUP(I$1,'Star System Locations'!$A$2:$A$43,'Star System Locations'!$B$2:$B$43)))^2+((LOOKUP($A2,'Star System Locations'!$A$2:$A$43,'Star System Locations'!$C$2:$C$43)-LOOKUP(I$1,'Star System Locations'!$A$2:$A$43,'Star System Locations'!$C$2:$C$43)))^2)</f>
        <v>15.811388300841896</v>
      </c>
      <c r="J2" s="14">
        <f>SQRT(((LOOKUP($A2,'Star System Locations'!$A$2:I$43,'Star System Locations'!$B$2:$B$43)-LOOKUP(J$1,'Star System Locations'!$A$2:$A$43,'Star System Locations'!$B$2:$B$43)))^2+((LOOKUP($A2,'Star System Locations'!$A$2:$A$43,'Star System Locations'!$C$2:$C$43)-LOOKUP(J$1,'Star System Locations'!$A$2:$A$43,'Star System Locations'!$C$2:$C$43)))^2)</f>
        <v>25</v>
      </c>
      <c r="K2" s="14">
        <f>SQRT(((LOOKUP($A2,'Star System Locations'!$A$2:J$43,'Star System Locations'!$B$2:$B$43)-LOOKUP(K$1,'Star System Locations'!$A$2:$A$43,'Star System Locations'!$B$2:$B$43)))^2+((LOOKUP($A2,'Star System Locations'!$A$2:$A$43,'Star System Locations'!$C$2:$C$43)-LOOKUP(K$1,'Star System Locations'!$A$2:$A$43,'Star System Locations'!$C$2:$C$43)))^2)</f>
        <v>24.083189157584592</v>
      </c>
      <c r="L2" s="14">
        <f>SQRT(((LOOKUP($A2,'Star System Locations'!$A$2:K$43,'Star System Locations'!$B$2:$B$43)-LOOKUP(L$1,'Star System Locations'!$A$2:$A$43,'Star System Locations'!$B$2:$B$43)))^2+((LOOKUP($A2,'Star System Locations'!$A$2:$A$43,'Star System Locations'!$C$2:$C$43)-LOOKUP(L$1,'Star System Locations'!$A$2:$A$43,'Star System Locations'!$C$2:$C$43)))^2)</f>
        <v>31.11269837220809</v>
      </c>
      <c r="M2" s="14">
        <f>SQRT(((LOOKUP($A2,'Star System Locations'!$A$2:L$43,'Star System Locations'!$B$2:$B$43)-LOOKUP(M$1,'Star System Locations'!$A$2:$A$43,'Star System Locations'!$B$2:$B$43)))^2+((LOOKUP($A2,'Star System Locations'!$A$2:$A$43,'Star System Locations'!$C$2:$C$43)-LOOKUP(M$1,'Star System Locations'!$A$2:$A$43,'Star System Locations'!$C$2:$C$43)))^2)</f>
        <v>9.4339811320566032</v>
      </c>
      <c r="N2" s="14">
        <f>SQRT(((LOOKUP($A2,'Star System Locations'!$A$2:M$43,'Star System Locations'!$B$2:$B$43)-LOOKUP(N$1,'Star System Locations'!$A$2:$A$43,'Star System Locations'!$B$2:$B$43)))^2+((LOOKUP($A2,'Star System Locations'!$A$2:$A$43,'Star System Locations'!$C$2:$C$43)-LOOKUP(N$1,'Star System Locations'!$A$2:$A$43,'Star System Locations'!$C$2:$C$43)))^2)</f>
        <v>37.161808352124091</v>
      </c>
      <c r="O2" s="14">
        <f>SQRT(((LOOKUP($A2,'Star System Locations'!$A$2:N$43,'Star System Locations'!$B$2:$B$43)-LOOKUP(O$1,'Star System Locations'!$A$2:$A$43,'Star System Locations'!$B$2:$B$43)))^2+((LOOKUP($A2,'Star System Locations'!$A$2:$A$43,'Star System Locations'!$C$2:$C$43)-LOOKUP(O$1,'Star System Locations'!$A$2:$A$43,'Star System Locations'!$C$2:$C$43)))^2)</f>
        <v>32.893768406797051</v>
      </c>
      <c r="P2" s="14">
        <f>SQRT(((LOOKUP($A2,'Star System Locations'!$A$2:O$43,'Star System Locations'!$B$2:$B$43)-LOOKUP(P$1,'Star System Locations'!$A$2:$A$43,'Star System Locations'!$B$2:$B$43)))^2+((LOOKUP($A2,'Star System Locations'!$A$2:$A$43,'Star System Locations'!$C$2:$C$43)-LOOKUP(P$1,'Star System Locations'!$A$2:$A$43,'Star System Locations'!$C$2:$C$43)))^2)</f>
        <v>26</v>
      </c>
      <c r="Q2" s="14">
        <f>SQRT(((LOOKUP($A2,'Star System Locations'!$A$2:P$43,'Star System Locations'!$B$2:$B$43)-LOOKUP(Q$1,'Star System Locations'!$A$2:$A$43,'Star System Locations'!$B$2:$B$43)))^2+((LOOKUP($A2,'Star System Locations'!$A$2:$A$43,'Star System Locations'!$C$2:$C$43)-LOOKUP(Q$1,'Star System Locations'!$A$2:$A$43,'Star System Locations'!$C$2:$C$43)))^2)</f>
        <v>36.61966684720111</v>
      </c>
      <c r="R2" s="14">
        <f>SQRT(((LOOKUP($A2,'Star System Locations'!$A$2:Q$43,'Star System Locations'!$B$2:$B$43)-LOOKUP(R$1,'Star System Locations'!$A$2:$A$43,'Star System Locations'!$B$2:$B$43)))^2+((LOOKUP($A2,'Star System Locations'!$A$2:$A$43,'Star System Locations'!$C$2:$C$43)-LOOKUP(R$1,'Star System Locations'!$A$2:$A$43,'Star System Locations'!$C$2:$C$43)))^2)</f>
        <v>36.796738985948195</v>
      </c>
      <c r="S2" s="14">
        <f>SQRT(((LOOKUP($A2,'Star System Locations'!$A$2:R$43,'Star System Locations'!$B$2:$B$43)-LOOKUP(S$1,'Star System Locations'!$A$2:$A$43,'Star System Locations'!$B$2:$B$43)))^2+((LOOKUP($A2,'Star System Locations'!$A$2:$A$43,'Star System Locations'!$C$2:$C$43)-LOOKUP(S$1,'Star System Locations'!$A$2:$A$43,'Star System Locations'!$C$2:$C$43)))^2)</f>
        <v>44.922154890432402</v>
      </c>
      <c r="T2" s="14">
        <f>SQRT(((LOOKUP($A2,'Star System Locations'!$A$2:S$43,'Star System Locations'!$B$2:$B$43)-LOOKUP(T$1,'Star System Locations'!$A$2:$A$43,'Star System Locations'!$B$2:$B$43)))^2+((LOOKUP($A2,'Star System Locations'!$A$2:$A$43,'Star System Locations'!$C$2:$C$43)-LOOKUP(T$1,'Star System Locations'!$A$2:$A$43,'Star System Locations'!$C$2:$C$43)))^2)</f>
        <v>25.059928172283335</v>
      </c>
      <c r="U2" s="14">
        <f>SQRT(((LOOKUP($A2,'Star System Locations'!$A$2:T$43,'Star System Locations'!$B$2:$B$43)-LOOKUP(U$1,'Star System Locations'!$A$2:$A$43,'Star System Locations'!$B$2:$B$43)))^2+((LOOKUP($A2,'Star System Locations'!$A$2:$A$43,'Star System Locations'!$C$2:$C$43)-LOOKUP(U$1,'Star System Locations'!$A$2:$A$43,'Star System Locations'!$C$2:$C$43)))^2)</f>
        <v>26.40075756488817</v>
      </c>
      <c r="V2" s="14">
        <f>SQRT(((LOOKUP($A2,'Star System Locations'!$A$2:U$43,'Star System Locations'!$B$2:$B$43)-LOOKUP(V$1,'Star System Locations'!$A$2:$A$43,'Star System Locations'!$B$2:$B$43)))^2+((LOOKUP($A2,'Star System Locations'!$A$2:$A$43,'Star System Locations'!$C$2:$C$43)-LOOKUP(V$1,'Star System Locations'!$A$2:$A$43,'Star System Locations'!$C$2:$C$43)))^2)</f>
        <v>13.038404810405298</v>
      </c>
      <c r="W2" s="14">
        <f>SQRT(((LOOKUP($A2,'Star System Locations'!$A$2:V$43,'Star System Locations'!$B$2:$B$43)-LOOKUP(W$1,'Star System Locations'!$A$2:$A$43,'Star System Locations'!$B$2:$B$43)))^2+((LOOKUP($A2,'Star System Locations'!$A$2:$A$43,'Star System Locations'!$C$2:$C$43)-LOOKUP(W$1,'Star System Locations'!$A$2:$A$43,'Star System Locations'!$C$2:$C$43)))^2)</f>
        <v>28.160255680657446</v>
      </c>
      <c r="X2" s="14">
        <f>SQRT(((LOOKUP($A2,'Star System Locations'!$A$2:W$43,'Star System Locations'!$B$2:$B$43)-LOOKUP(X$1,'Star System Locations'!$A$2:$A$43,'Star System Locations'!$B$2:$B$43)))^2+((LOOKUP($A2,'Star System Locations'!$A$2:$A$43,'Star System Locations'!$C$2:$C$43)-LOOKUP(X$1,'Star System Locations'!$A$2:$A$43,'Star System Locations'!$C$2:$C$43)))^2)</f>
        <v>20.024984394500787</v>
      </c>
      <c r="Y2" s="14">
        <f>SQRT(((LOOKUP($A2,'Star System Locations'!$A$2:X$43,'Star System Locations'!$B$2:$B$43)-LOOKUP(Y$1,'Star System Locations'!$A$2:$A$43,'Star System Locations'!$B$2:$B$43)))^2+((LOOKUP($A2,'Star System Locations'!$A$2:$A$43,'Star System Locations'!$C$2:$C$43)-LOOKUP(Y$1,'Star System Locations'!$A$2:$A$43,'Star System Locations'!$C$2:$C$43)))^2)</f>
        <v>14.317821063276353</v>
      </c>
      <c r="Z2" s="14">
        <f>SQRT(((LOOKUP($A2,'Star System Locations'!$A$2:Y$43,'Star System Locations'!$B$2:$B$43)-LOOKUP(Z$1,'Star System Locations'!$A$2:$A$43,'Star System Locations'!$B$2:$B$43)))^2+((LOOKUP($A2,'Star System Locations'!$A$2:$A$43,'Star System Locations'!$C$2:$C$43)-LOOKUP(Z$1,'Star System Locations'!$A$2:$A$43,'Star System Locations'!$C$2:$C$43)))^2)</f>
        <v>18.027756377319946</v>
      </c>
      <c r="AA2" s="14">
        <f>SQRT(((LOOKUP($A2,'Star System Locations'!$A$2:Z$43,'Star System Locations'!$B$2:$B$43)-LOOKUP(AA$1,'Star System Locations'!$A$2:$A$43,'Star System Locations'!$B$2:$B$43)))^2+((LOOKUP($A2,'Star System Locations'!$A$2:$A$43,'Star System Locations'!$C$2:$C$43)-LOOKUP(AA$1,'Star System Locations'!$A$2:$A$43,'Star System Locations'!$C$2:$C$43)))^2)</f>
        <v>9.8488578017961039</v>
      </c>
      <c r="AB2" s="14">
        <f>SQRT(((LOOKUP($A2,'Star System Locations'!$A$2:AA$43,'Star System Locations'!$B$2:$B$43)-LOOKUP(AB$1,'Star System Locations'!$A$2:$A$43,'Star System Locations'!$B$2:$B$43)))^2+((LOOKUP($A2,'Star System Locations'!$A$2:$A$43,'Star System Locations'!$C$2:$C$43)-LOOKUP(AB$1,'Star System Locations'!$A$2:$A$43,'Star System Locations'!$C$2:$C$43)))^2)</f>
        <v>11</v>
      </c>
      <c r="AC2" s="14">
        <f>SQRT(((LOOKUP($A2,'Star System Locations'!$A$2:AB$43,'Star System Locations'!$B$2:$B$43)-LOOKUP(AC$1,'Star System Locations'!$A$2:$A$43,'Star System Locations'!$B$2:$B$43)))^2+((LOOKUP($A2,'Star System Locations'!$A$2:$A$43,'Star System Locations'!$C$2:$C$43)-LOOKUP(AC$1,'Star System Locations'!$A$2:$A$43,'Star System Locations'!$C$2:$C$43)))^2)</f>
        <v>40.80441152620633</v>
      </c>
      <c r="AD2" s="14">
        <f>SQRT(((LOOKUP($A2,'Star System Locations'!$A$2:AC$43,'Star System Locations'!$B$2:$B$43)-LOOKUP(AD$1,'Star System Locations'!$A$2:$A$43,'Star System Locations'!$B$2:$B$43)))^2+((LOOKUP($A2,'Star System Locations'!$A$2:$A$43,'Star System Locations'!$C$2:$C$43)-LOOKUP(AD$1,'Star System Locations'!$A$2:$A$43,'Star System Locations'!$C$2:$C$43)))^2)</f>
        <v>39.204591567825318</v>
      </c>
      <c r="AE2" s="14">
        <f>SQRT(((LOOKUP($A2,'Star System Locations'!$A$2:AD$43,'Star System Locations'!$B$2:$B$43)-LOOKUP(AE$1,'Star System Locations'!$A$2:$A$43,'Star System Locations'!$B$2:$B$43)))^2+((LOOKUP($A2,'Star System Locations'!$A$2:$A$43,'Star System Locations'!$C$2:$C$43)-LOOKUP(AE$1,'Star System Locations'!$A$2:$A$43,'Star System Locations'!$C$2:$C$43)))^2)</f>
        <v>7.810249675906654</v>
      </c>
      <c r="AF2" s="14">
        <f>SQRT(((LOOKUP($A2,'Star System Locations'!$A$2:AE$43,'Star System Locations'!$B$2:$B$43)-LOOKUP(AF$1,'Star System Locations'!$A$2:$A$43,'Star System Locations'!$B$2:$B$43)))^2+((LOOKUP($A2,'Star System Locations'!$A$2:$A$43,'Star System Locations'!$C$2:$C$43)-LOOKUP(AF$1,'Star System Locations'!$A$2:$A$43,'Star System Locations'!$C$2:$C$43)))^2)</f>
        <v>33.241540277189323</v>
      </c>
      <c r="AG2" s="14">
        <f>SQRT(((LOOKUP($A2,'Star System Locations'!$A$2:AF$43,'Star System Locations'!$B$2:$B$43)-LOOKUP(AG$1,'Star System Locations'!$A$2:$A$43,'Star System Locations'!$B$2:$B$43)))^2+((LOOKUP($A2,'Star System Locations'!$A$2:$A$43,'Star System Locations'!$C$2:$C$43)-LOOKUP(AG$1,'Star System Locations'!$A$2:$A$43,'Star System Locations'!$C$2:$C$43)))^2)</f>
        <v>21.023796041628639</v>
      </c>
      <c r="AH2" s="14">
        <f>SQRT(((LOOKUP($A2,'Star System Locations'!$A$2:AG$43,'Star System Locations'!$B$2:$B$43)-LOOKUP(AH$1,'Star System Locations'!$A$2:$A$43,'Star System Locations'!$B$2:$B$43)))^2+((LOOKUP($A2,'Star System Locations'!$A$2:$A$43,'Star System Locations'!$C$2:$C$43)-LOOKUP(AH$1,'Star System Locations'!$A$2:$A$43,'Star System Locations'!$C$2:$C$43)))^2)</f>
        <v>34.014702703389901</v>
      </c>
      <c r="AI2" s="14">
        <f>SQRT(((LOOKUP($A2,'Star System Locations'!$A$2:AH$43,'Star System Locations'!$B$2:$B$43)-LOOKUP(AI$1,'Star System Locations'!$A$2:$A$43,'Star System Locations'!$B$2:$B$43)))^2+((LOOKUP($A2,'Star System Locations'!$A$2:$A$43,'Star System Locations'!$C$2:$C$43)-LOOKUP(AI$1,'Star System Locations'!$A$2:$A$43,'Star System Locations'!$C$2:$C$43)))^2)</f>
        <v>18.439088914585774</v>
      </c>
      <c r="AJ2" s="14">
        <f>SQRT(((LOOKUP($A2,'Star System Locations'!$A$2:AI$43,'Star System Locations'!$B$2:$B$43)-LOOKUP(AJ$1,'Star System Locations'!$A$2:$A$43,'Star System Locations'!$B$2:$B$43)))^2+((LOOKUP($A2,'Star System Locations'!$A$2:$A$43,'Star System Locations'!$C$2:$C$43)-LOOKUP(AJ$1,'Star System Locations'!$A$2:$A$43,'Star System Locations'!$C$2:$C$43)))^2)</f>
        <v>39.849717690342551</v>
      </c>
      <c r="AK2" s="14">
        <f>SQRT(((LOOKUP($A2,'Star System Locations'!$A$2:AJ$43,'Star System Locations'!$B$2:$B$43)-LOOKUP(AK$1,'Star System Locations'!$A$2:$A$43,'Star System Locations'!$B$2:$B$43)))^2+((LOOKUP($A2,'Star System Locations'!$A$2:$A$43,'Star System Locations'!$C$2:$C$43)-LOOKUP(AK$1,'Star System Locations'!$A$2:$A$43,'Star System Locations'!$C$2:$C$43)))^2)</f>
        <v>29.427877939124322</v>
      </c>
      <c r="AL2" s="14">
        <f>SQRT(((LOOKUP($A2,'Star System Locations'!$A$2:AK$43,'Star System Locations'!$B$2:$B$43)-LOOKUP(AL$1,'Star System Locations'!$A$2:$A$43,'Star System Locations'!$B$2:$B$43)))^2+((LOOKUP($A2,'Star System Locations'!$A$2:$A$43,'Star System Locations'!$C$2:$C$43)-LOOKUP(AL$1,'Star System Locations'!$A$2:$A$43,'Star System Locations'!$C$2:$C$43)))^2)</f>
        <v>18.788294228055936</v>
      </c>
      <c r="AR2" s="2"/>
    </row>
    <row r="3" spans="1:44">
      <c r="A3" s="9" t="s">
        <v>1</v>
      </c>
      <c r="B3" s="14">
        <f>SQRT(((LOOKUP($A3,'Star System Locations'!A$2:$A$43,'Star System Locations'!$B$2:$B$43)-LOOKUP(B$1,'Star System Locations'!$A$2:$A$43,'Star System Locations'!$B$2:$B$43)))^2+((LOOKUP($A3,'Star System Locations'!$A$2:$A$43,'Star System Locations'!$C$2:$C$43)-LOOKUP(B$1,'Star System Locations'!$A$2:$A$43,'Star System Locations'!$C$2:$C$43)))^2)</f>
        <v>7.810249675906654</v>
      </c>
      <c r="C3" s="14">
        <f>SQRT(((LOOKUP($A3,'Star System Locations'!$A$2:B$43,'Star System Locations'!$B$2:$B$43)-LOOKUP(C$1,'Star System Locations'!$A$2:$A$43,'Star System Locations'!$B$2:$B$43)))^2+((LOOKUP($A3,'Star System Locations'!$A$2:$A$43,'Star System Locations'!$C$2:$C$43)-LOOKUP(C$1,'Star System Locations'!$A$2:$A$43,'Star System Locations'!$C$2:$C$43)))^2)</f>
        <v>0</v>
      </c>
      <c r="D3" s="14">
        <f>SQRT(((LOOKUP($A3,'Star System Locations'!$A$2:C$43,'Star System Locations'!$B$2:$B$43)-LOOKUP(D$1,'Star System Locations'!$A$2:$A$43,'Star System Locations'!$B$2:$B$43)))^2+((LOOKUP($A3,'Star System Locations'!$A$2:$A$43,'Star System Locations'!$C$2:$C$43)-LOOKUP(D$1,'Star System Locations'!$A$2:$A$43,'Star System Locations'!$C$2:$C$43)))^2)</f>
        <v>6</v>
      </c>
      <c r="E3" s="14">
        <f>SQRT(((LOOKUP($A3,'Star System Locations'!$A$2:D$43,'Star System Locations'!$B$2:$B$43)-LOOKUP(E$1,'Star System Locations'!$A$2:$A$43,'Star System Locations'!$B$2:$B$43)))^2+((LOOKUP($A3,'Star System Locations'!$A$2:$A$43,'Star System Locations'!$C$2:$C$43)-LOOKUP(E$1,'Star System Locations'!$A$2:$A$43,'Star System Locations'!$C$2:$C$43)))^2)</f>
        <v>13.892443989449804</v>
      </c>
      <c r="F3" s="14">
        <f>SQRT(((LOOKUP($A3,'Star System Locations'!$A$2:E$43,'Star System Locations'!$B$2:$B$43)-LOOKUP(F$1,'Star System Locations'!$A$2:$A$43,'Star System Locations'!$B$2:$B$43)))^2+((LOOKUP($A3,'Star System Locations'!$A$2:$A$43,'Star System Locations'!$C$2:$C$43)-LOOKUP(F$1,'Star System Locations'!$A$2:$A$43,'Star System Locations'!$C$2:$C$43)))^2)</f>
        <v>13.601470508735444</v>
      </c>
      <c r="G3" s="14">
        <f>SQRT(((LOOKUP($A3,'Star System Locations'!$A$2:F$43,'Star System Locations'!$B$2:$B$43)-LOOKUP(G$1,'Star System Locations'!$A$2:$A$43,'Star System Locations'!$B$2:$B$43)))^2+((LOOKUP($A3,'Star System Locations'!$A$2:$A$43,'Star System Locations'!$C$2:$C$43)-LOOKUP(G$1,'Star System Locations'!$A$2:$A$43,'Star System Locations'!$C$2:$C$43)))^2)</f>
        <v>24.698178070456937</v>
      </c>
      <c r="H3" s="14">
        <f>SQRT(((LOOKUP($A3,'Star System Locations'!$A$2:G$43,'Star System Locations'!$B$2:$B$43)-LOOKUP(H$1,'Star System Locations'!$A$2:$A$43,'Star System Locations'!$B$2:$B$43)))^2+((LOOKUP($A3,'Star System Locations'!$A$2:$A$43,'Star System Locations'!$C$2:$C$43)-LOOKUP(H$1,'Star System Locations'!$A$2:$A$43,'Star System Locations'!$C$2:$C$43)))^2)</f>
        <v>21.633307652783937</v>
      </c>
      <c r="I3" s="14">
        <f>SQRT(((LOOKUP($A3,'Star System Locations'!$A$2:H$43,'Star System Locations'!$B$2:$B$43)-LOOKUP(I$1,'Star System Locations'!$A$2:$A$43,'Star System Locations'!$B$2:$B$43)))^2+((LOOKUP($A3,'Star System Locations'!$A$2:$A$43,'Star System Locations'!$C$2:$C$43)-LOOKUP(I$1,'Star System Locations'!$A$2:$A$43,'Star System Locations'!$C$2:$C$43)))^2)</f>
        <v>8.0622577482985491</v>
      </c>
      <c r="J3" s="14">
        <f>SQRT(((LOOKUP($A3,'Star System Locations'!$A$2:I$43,'Star System Locations'!$B$2:$B$43)-LOOKUP(J$1,'Star System Locations'!$A$2:$A$43,'Star System Locations'!$B$2:$B$43)))^2+((LOOKUP($A3,'Star System Locations'!$A$2:$A$43,'Star System Locations'!$C$2:$C$43)-LOOKUP(J$1,'Star System Locations'!$A$2:$A$43,'Star System Locations'!$C$2:$C$43)))^2)</f>
        <v>17.204650534085253</v>
      </c>
      <c r="K3" s="14">
        <f>SQRT(((LOOKUP($A3,'Star System Locations'!$A$2:J$43,'Star System Locations'!$B$2:$B$43)-LOOKUP(K$1,'Star System Locations'!$A$2:$A$43,'Star System Locations'!$B$2:$B$43)))^2+((LOOKUP($A3,'Star System Locations'!$A$2:$A$43,'Star System Locations'!$C$2:$C$43)-LOOKUP(K$1,'Star System Locations'!$A$2:$A$43,'Star System Locations'!$C$2:$C$43)))^2)</f>
        <v>20.615528128088304</v>
      </c>
      <c r="L3" s="14">
        <f>SQRT(((LOOKUP($A3,'Star System Locations'!$A$2:K$43,'Star System Locations'!$B$2:$B$43)-LOOKUP(L$1,'Star System Locations'!$A$2:$A$43,'Star System Locations'!$B$2:$B$43)))^2+((LOOKUP($A3,'Star System Locations'!$A$2:$A$43,'Star System Locations'!$C$2:$C$43)-LOOKUP(L$1,'Star System Locations'!$A$2:$A$43,'Star System Locations'!$C$2:$C$43)))^2)</f>
        <v>23.345235059857504</v>
      </c>
      <c r="M3" s="14">
        <f>SQRT(((LOOKUP($A3,'Star System Locations'!$A$2:L$43,'Star System Locations'!$B$2:$B$43)-LOOKUP(M$1,'Star System Locations'!$A$2:$A$43,'Star System Locations'!$B$2:$B$43)))^2+((LOOKUP($A3,'Star System Locations'!$A$2:$A$43,'Star System Locations'!$C$2:$C$43)-LOOKUP(M$1,'Star System Locations'!$A$2:$A$43,'Star System Locations'!$C$2:$C$43)))^2)</f>
        <v>10.198039027185569</v>
      </c>
      <c r="N3" s="14">
        <f>SQRT(((LOOKUP($A3,'Star System Locations'!$A$2:M$43,'Star System Locations'!$B$2:$B$43)-LOOKUP(N$1,'Star System Locations'!$A$2:$A$43,'Star System Locations'!$B$2:$B$43)))^2+((LOOKUP($A3,'Star System Locations'!$A$2:$A$43,'Star System Locations'!$C$2:$C$43)-LOOKUP(N$1,'Star System Locations'!$A$2:$A$43,'Star System Locations'!$C$2:$C$43)))^2)</f>
        <v>29.732137494637012</v>
      </c>
      <c r="O3" s="14">
        <f>SQRT(((LOOKUP($A3,'Star System Locations'!$A$2:N$43,'Star System Locations'!$B$2:$B$43)-LOOKUP(O$1,'Star System Locations'!$A$2:$A$43,'Star System Locations'!$B$2:$B$43)))^2+((LOOKUP($A3,'Star System Locations'!$A$2:$A$43,'Star System Locations'!$C$2:$C$43)-LOOKUP(O$1,'Star System Locations'!$A$2:$A$43,'Star System Locations'!$C$2:$C$43)))^2)</f>
        <v>25.709920264364882</v>
      </c>
      <c r="P3" s="14">
        <f>SQRT(((LOOKUP($A3,'Star System Locations'!$A$2:O$43,'Star System Locations'!$B$2:$B$43)-LOOKUP(P$1,'Star System Locations'!$A$2:$A$43,'Star System Locations'!$B$2:$B$43)))^2+((LOOKUP($A3,'Star System Locations'!$A$2:$A$43,'Star System Locations'!$C$2:$C$43)-LOOKUP(P$1,'Star System Locations'!$A$2:$A$43,'Star System Locations'!$C$2:$C$43)))^2)</f>
        <v>19.416487838947599</v>
      </c>
      <c r="Q3" s="14">
        <f>SQRT(((LOOKUP($A3,'Star System Locations'!$A$2:P$43,'Star System Locations'!$B$2:$B$43)-LOOKUP(Q$1,'Star System Locations'!$A$2:$A$43,'Star System Locations'!$B$2:$B$43)))^2+((LOOKUP($A3,'Star System Locations'!$A$2:$A$43,'Star System Locations'!$C$2:$C$43)-LOOKUP(Q$1,'Star System Locations'!$A$2:$A$43,'Star System Locations'!$C$2:$C$43)))^2)</f>
        <v>28.844410203711913</v>
      </c>
      <c r="R3" s="14">
        <f>SQRT(((LOOKUP($A3,'Star System Locations'!$A$2:Q$43,'Star System Locations'!$B$2:$B$43)-LOOKUP(R$1,'Star System Locations'!$A$2:$A$43,'Star System Locations'!$B$2:$B$43)))^2+((LOOKUP($A3,'Star System Locations'!$A$2:$A$43,'Star System Locations'!$C$2:$C$43)-LOOKUP(R$1,'Star System Locations'!$A$2:$A$43,'Star System Locations'!$C$2:$C$43)))^2)</f>
        <v>29</v>
      </c>
      <c r="S3" s="14">
        <f>SQRT(((LOOKUP($A3,'Star System Locations'!$A$2:R$43,'Star System Locations'!$B$2:$B$43)-LOOKUP(S$1,'Star System Locations'!$A$2:$A$43,'Star System Locations'!$B$2:$B$43)))^2+((LOOKUP($A3,'Star System Locations'!$A$2:$A$43,'Star System Locations'!$C$2:$C$43)-LOOKUP(S$1,'Star System Locations'!$A$2:$A$43,'Star System Locations'!$C$2:$C$43)))^2)</f>
        <v>41.146081222881968</v>
      </c>
      <c r="T3" s="14">
        <f>SQRT(((LOOKUP($A3,'Star System Locations'!$A$2:S$43,'Star System Locations'!$B$2:$B$43)-LOOKUP(T$1,'Star System Locations'!$A$2:$A$43,'Star System Locations'!$B$2:$B$43)))^2+((LOOKUP($A3,'Star System Locations'!$A$2:$A$43,'Star System Locations'!$C$2:$C$43)-LOOKUP(T$1,'Star System Locations'!$A$2:$A$43,'Star System Locations'!$C$2:$C$43)))^2)</f>
        <v>23.345235059857504</v>
      </c>
      <c r="U3" s="14">
        <f>SQRT(((LOOKUP($A3,'Star System Locations'!$A$2:T$43,'Star System Locations'!$B$2:$B$43)-LOOKUP(U$1,'Star System Locations'!$A$2:$A$43,'Star System Locations'!$B$2:$B$43)))^2+((LOOKUP($A3,'Star System Locations'!$A$2:$A$43,'Star System Locations'!$C$2:$C$43)-LOOKUP(U$1,'Star System Locations'!$A$2:$A$43,'Star System Locations'!$C$2:$C$43)))^2)</f>
        <v>18.973665961010276</v>
      </c>
      <c r="V3" s="14">
        <f>SQRT(((LOOKUP($A3,'Star System Locations'!$A$2:U$43,'Star System Locations'!$B$2:$B$43)-LOOKUP(V$1,'Star System Locations'!$A$2:$A$43,'Star System Locations'!$B$2:$B$43)))^2+((LOOKUP($A3,'Star System Locations'!$A$2:$A$43,'Star System Locations'!$C$2:$C$43)-LOOKUP(V$1,'Star System Locations'!$A$2:$A$43,'Star System Locations'!$C$2:$C$43)))^2)</f>
        <v>9.4339811320566032</v>
      </c>
      <c r="W3" s="14">
        <f>SQRT(((LOOKUP($A3,'Star System Locations'!$A$2:V$43,'Star System Locations'!$B$2:$B$43)-LOOKUP(W$1,'Star System Locations'!$A$2:$A$43,'Star System Locations'!$B$2:$B$43)))^2+((LOOKUP($A3,'Star System Locations'!$A$2:$A$43,'Star System Locations'!$C$2:$C$43)-LOOKUP(W$1,'Star System Locations'!$A$2:$A$43,'Star System Locations'!$C$2:$C$43)))^2)</f>
        <v>23.409399821439251</v>
      </c>
      <c r="X3" s="14">
        <f>SQRT(((LOOKUP($A3,'Star System Locations'!$A$2:W$43,'Star System Locations'!$B$2:$B$43)-LOOKUP(X$1,'Star System Locations'!$A$2:$A$43,'Star System Locations'!$B$2:$B$43)))^2+((LOOKUP($A3,'Star System Locations'!$A$2:$A$43,'Star System Locations'!$C$2:$C$43)-LOOKUP(X$1,'Star System Locations'!$A$2:$A$43,'Star System Locations'!$C$2:$C$43)))^2)</f>
        <v>15.811388300841896</v>
      </c>
      <c r="Y3" s="14">
        <f>SQRT(((LOOKUP($A3,'Star System Locations'!$A$2:X$43,'Star System Locations'!$B$2:$B$43)-LOOKUP(Y$1,'Star System Locations'!$A$2:$A$43,'Star System Locations'!$B$2:$B$43)))^2+((LOOKUP($A3,'Star System Locations'!$A$2:$A$43,'Star System Locations'!$C$2:$C$43)-LOOKUP(Y$1,'Star System Locations'!$A$2:$A$43,'Star System Locations'!$C$2:$C$43)))^2)</f>
        <v>11.313708498984761</v>
      </c>
      <c r="Z3" s="14">
        <f>SQRT(((LOOKUP($A3,'Star System Locations'!$A$2:Y$43,'Star System Locations'!$B$2:$B$43)-LOOKUP(Z$1,'Star System Locations'!$A$2:$A$43,'Star System Locations'!$B$2:$B$43)))^2+((LOOKUP($A3,'Star System Locations'!$A$2:$A$43,'Star System Locations'!$C$2:$C$43)-LOOKUP(Z$1,'Star System Locations'!$A$2:$A$43,'Star System Locations'!$C$2:$C$43)))^2)</f>
        <v>11.045361017187261</v>
      </c>
      <c r="AA3" s="14">
        <f>SQRT(((LOOKUP($A3,'Star System Locations'!$A$2:Z$43,'Star System Locations'!$B$2:$B$43)-LOOKUP(AA$1,'Star System Locations'!$A$2:$A$43,'Star System Locations'!$B$2:$B$43)))^2+((LOOKUP($A3,'Star System Locations'!$A$2:$A$43,'Star System Locations'!$C$2:$C$43)-LOOKUP(AA$1,'Star System Locations'!$A$2:$A$43,'Star System Locations'!$C$2:$C$43)))^2)</f>
        <v>14.142135623730951</v>
      </c>
      <c r="AB3" s="14">
        <f>SQRT(((LOOKUP($A3,'Star System Locations'!$A$2:AA$43,'Star System Locations'!$B$2:$B$43)-LOOKUP(AB$1,'Star System Locations'!$A$2:$A$43,'Star System Locations'!$B$2:$B$43)))^2+((LOOKUP($A3,'Star System Locations'!$A$2:$A$43,'Star System Locations'!$C$2:$C$43)-LOOKUP(AB$1,'Star System Locations'!$A$2:$A$43,'Star System Locations'!$C$2:$C$43)))^2)</f>
        <v>8.4852813742385695</v>
      </c>
      <c r="AC3" s="14">
        <f>SQRT(((LOOKUP($A3,'Star System Locations'!$A$2:AB$43,'Star System Locations'!$B$2:$B$43)-LOOKUP(AC$1,'Star System Locations'!$A$2:$A$43,'Star System Locations'!$B$2:$B$43)))^2+((LOOKUP($A3,'Star System Locations'!$A$2:$A$43,'Star System Locations'!$C$2:$C$43)-LOOKUP(AC$1,'Star System Locations'!$A$2:$A$43,'Star System Locations'!$C$2:$C$43)))^2)</f>
        <v>33.734255586865999</v>
      </c>
      <c r="AD3" s="14">
        <f>SQRT(((LOOKUP($A3,'Star System Locations'!$A$2:AC$43,'Star System Locations'!$B$2:$B$43)-LOOKUP(AD$1,'Star System Locations'!$A$2:$A$43,'Star System Locations'!$B$2:$B$43)))^2+((LOOKUP($A3,'Star System Locations'!$A$2:$A$43,'Star System Locations'!$C$2:$C$43)-LOOKUP(AD$1,'Star System Locations'!$A$2:$A$43,'Star System Locations'!$C$2:$C$43)))^2)</f>
        <v>34.205262752974143</v>
      </c>
      <c r="AE3" s="14">
        <f>SQRT(((LOOKUP($A3,'Star System Locations'!$A$2:AD$43,'Star System Locations'!$B$2:$B$43)-LOOKUP(AE$1,'Star System Locations'!$A$2:$A$43,'Star System Locations'!$B$2:$B$43)))^2+((LOOKUP($A3,'Star System Locations'!$A$2:$A$43,'Star System Locations'!$C$2:$C$43)-LOOKUP(AE$1,'Star System Locations'!$A$2:$A$43,'Star System Locations'!$C$2:$C$43)))^2)</f>
        <v>12</v>
      </c>
      <c r="AF3" s="14">
        <f>SQRT(((LOOKUP($A3,'Star System Locations'!$A$2:AE$43,'Star System Locations'!$B$2:$B$43)-LOOKUP(AF$1,'Star System Locations'!$A$2:$A$43,'Star System Locations'!$B$2:$B$43)))^2+((LOOKUP($A3,'Star System Locations'!$A$2:$A$43,'Star System Locations'!$C$2:$C$43)-LOOKUP(AF$1,'Star System Locations'!$A$2:$A$43,'Star System Locations'!$C$2:$C$43)))^2)</f>
        <v>28.460498941515414</v>
      </c>
      <c r="AG3" s="14">
        <f>SQRT(((LOOKUP($A3,'Star System Locations'!$A$2:AF$43,'Star System Locations'!$B$2:$B$43)-LOOKUP(AG$1,'Star System Locations'!$A$2:$A$43,'Star System Locations'!$B$2:$B$43)))^2+((LOOKUP($A3,'Star System Locations'!$A$2:$A$43,'Star System Locations'!$C$2:$C$43)-LOOKUP(AG$1,'Star System Locations'!$A$2:$A$43,'Star System Locations'!$C$2:$C$43)))^2)</f>
        <v>16.15549442140351</v>
      </c>
      <c r="AH3" s="14">
        <f>SQRT(((LOOKUP($A3,'Star System Locations'!$A$2:AG$43,'Star System Locations'!$B$2:$B$43)-LOOKUP(AH$1,'Star System Locations'!$A$2:$A$43,'Star System Locations'!$B$2:$B$43)))^2+((LOOKUP($A3,'Star System Locations'!$A$2:$A$43,'Star System Locations'!$C$2:$C$43)-LOOKUP(AH$1,'Star System Locations'!$A$2:$A$43,'Star System Locations'!$C$2:$C$43)))^2)</f>
        <v>28.284271247461902</v>
      </c>
      <c r="AI3" s="14">
        <f>SQRT(((LOOKUP($A3,'Star System Locations'!$A$2:AH$43,'Star System Locations'!$B$2:$B$43)-LOOKUP(AI$1,'Star System Locations'!$A$2:$A$43,'Star System Locations'!$B$2:$B$43)))^2+((LOOKUP($A3,'Star System Locations'!$A$2:$A$43,'Star System Locations'!$C$2:$C$43)-LOOKUP(AI$1,'Star System Locations'!$A$2:$A$43,'Star System Locations'!$C$2:$C$43)))^2)</f>
        <v>10.816653826391969</v>
      </c>
      <c r="AJ3" s="14">
        <f>SQRT(((LOOKUP($A3,'Star System Locations'!$A$2:AI$43,'Star System Locations'!$B$2:$B$43)-LOOKUP(AJ$1,'Star System Locations'!$A$2:$A$43,'Star System Locations'!$B$2:$B$43)))^2+((LOOKUP($A3,'Star System Locations'!$A$2:$A$43,'Star System Locations'!$C$2:$C$43)-LOOKUP(AJ$1,'Star System Locations'!$A$2:$A$43,'Star System Locations'!$C$2:$C$43)))^2)</f>
        <v>36.235341863986875</v>
      </c>
      <c r="AK3" s="14">
        <f>SQRT(((LOOKUP($A3,'Star System Locations'!$A$2:AJ$43,'Star System Locations'!$B$2:$B$43)-LOOKUP(AK$1,'Star System Locations'!$A$2:$A$43,'Star System Locations'!$B$2:$B$43)))^2+((LOOKUP($A3,'Star System Locations'!$A$2:$A$43,'Star System Locations'!$C$2:$C$43)-LOOKUP(AK$1,'Star System Locations'!$A$2:$A$43,'Star System Locations'!$C$2:$C$43)))^2)</f>
        <v>23</v>
      </c>
      <c r="AL3" s="14">
        <f>SQRT(((LOOKUP($A3,'Star System Locations'!$A$2:AK$43,'Star System Locations'!$B$2:$B$43)-LOOKUP(AL$1,'Star System Locations'!$A$2:$A$43,'Star System Locations'!$B$2:$B$43)))^2+((LOOKUP($A3,'Star System Locations'!$A$2:$A$43,'Star System Locations'!$C$2:$C$43)-LOOKUP(AL$1,'Star System Locations'!$A$2:$A$43,'Star System Locations'!$C$2:$C$43)))^2)</f>
        <v>12.165525060596439</v>
      </c>
      <c r="AR3" s="2"/>
    </row>
    <row r="4" spans="1:44">
      <c r="A4" s="9" t="s">
        <v>36</v>
      </c>
      <c r="B4" s="14">
        <f>SQRT(((LOOKUP($A4,'Star System Locations'!A$2:$A$43,'Star System Locations'!$B$2:$B$43)-LOOKUP(B$1,'Star System Locations'!$A$2:$A$43,'Star System Locations'!$B$2:$B$43)))^2+((LOOKUP($A4,'Star System Locations'!$A$2:$A$43,'Star System Locations'!$C$2:$C$43)-LOOKUP(B$1,'Star System Locations'!$A$2:$A$43,'Star System Locations'!$C$2:$C$43)))^2)</f>
        <v>12.529964086141668</v>
      </c>
      <c r="C4" s="14">
        <f>SQRT(((LOOKUP($A4,'Star System Locations'!$A$2:B$43,'Star System Locations'!$B$2:$B$43)-LOOKUP(C$1,'Star System Locations'!$A$2:$A$43,'Star System Locations'!$B$2:$B$43)))^2+((LOOKUP($A4,'Star System Locations'!$A$2:$A$43,'Star System Locations'!$C$2:$C$43)-LOOKUP(C$1,'Star System Locations'!$A$2:$A$43,'Star System Locations'!$C$2:$C$43)))^2)</f>
        <v>6</v>
      </c>
      <c r="D4" s="14">
        <f>SQRT(((LOOKUP($A4,'Star System Locations'!$A$2:C$43,'Star System Locations'!$B$2:$B$43)-LOOKUP(D$1,'Star System Locations'!$A$2:$A$43,'Star System Locations'!$B$2:$B$43)))^2+((LOOKUP($A4,'Star System Locations'!$A$2:$A$43,'Star System Locations'!$C$2:$C$43)-LOOKUP(D$1,'Star System Locations'!$A$2:$A$43,'Star System Locations'!$C$2:$C$43)))^2)</f>
        <v>0</v>
      </c>
      <c r="E4" s="14">
        <f>SQRT(((LOOKUP($A4,'Star System Locations'!$A$2:D$43,'Star System Locations'!$B$2:$B$43)-LOOKUP(E$1,'Star System Locations'!$A$2:$A$43,'Star System Locations'!$B$2:$B$43)))^2+((LOOKUP($A4,'Star System Locations'!$A$2:$A$43,'Star System Locations'!$C$2:$C$43)-LOOKUP(E$1,'Star System Locations'!$A$2:$A$43,'Star System Locations'!$C$2:$C$43)))^2)</f>
        <v>9.2195444572928871</v>
      </c>
      <c r="F4" s="14">
        <f>SQRT(((LOOKUP($A4,'Star System Locations'!$A$2:E$43,'Star System Locations'!$B$2:$B$43)-LOOKUP(F$1,'Star System Locations'!$A$2:$A$43,'Star System Locations'!$B$2:$B$43)))^2+((LOOKUP($A4,'Star System Locations'!$A$2:$A$43,'Star System Locations'!$C$2:$C$43)-LOOKUP(F$1,'Star System Locations'!$A$2:$A$43,'Star System Locations'!$C$2:$C$43)))^2)</f>
        <v>11.180339887498949</v>
      </c>
      <c r="G4" s="14">
        <f>SQRT(((LOOKUP($A4,'Star System Locations'!$A$2:F$43,'Star System Locations'!$B$2:$B$43)-LOOKUP(G$1,'Star System Locations'!$A$2:$A$43,'Star System Locations'!$B$2:$B$43)))^2+((LOOKUP($A4,'Star System Locations'!$A$2:$A$43,'Star System Locations'!$C$2:$C$43)-LOOKUP(G$1,'Star System Locations'!$A$2:$A$43,'Star System Locations'!$C$2:$C$43)))^2)</f>
        <v>19.849433241279208</v>
      </c>
      <c r="H4" s="14">
        <f>SQRT(((LOOKUP($A4,'Star System Locations'!$A$2:G$43,'Star System Locations'!$B$2:$B$43)-LOOKUP(H$1,'Star System Locations'!$A$2:$A$43,'Star System Locations'!$B$2:$B$43)))^2+((LOOKUP($A4,'Star System Locations'!$A$2:$A$43,'Star System Locations'!$C$2:$C$43)-LOOKUP(H$1,'Star System Locations'!$A$2:$A$43,'Star System Locations'!$C$2:$C$43)))^2)</f>
        <v>18.973665961010276</v>
      </c>
      <c r="I4" s="14">
        <f>SQRT(((LOOKUP($A4,'Star System Locations'!$A$2:H$43,'Star System Locations'!$B$2:$B$43)-LOOKUP(I$1,'Star System Locations'!$A$2:$A$43,'Star System Locations'!$B$2:$B$43)))^2+((LOOKUP($A4,'Star System Locations'!$A$2:$A$43,'Star System Locations'!$C$2:$C$43)-LOOKUP(I$1,'Star System Locations'!$A$2:$A$43,'Star System Locations'!$C$2:$C$43)))^2)</f>
        <v>7.2801098892805181</v>
      </c>
      <c r="J4" s="14">
        <f>SQRT(((LOOKUP($A4,'Star System Locations'!$A$2:I$43,'Star System Locations'!$B$2:$B$43)-LOOKUP(J$1,'Star System Locations'!$A$2:$A$43,'Star System Locations'!$B$2:$B$43)))^2+((LOOKUP($A4,'Star System Locations'!$A$2:$A$43,'Star System Locations'!$C$2:$C$43)-LOOKUP(J$1,'Star System Locations'!$A$2:$A$43,'Star System Locations'!$C$2:$C$43)))^2)</f>
        <v>14.560219778561036</v>
      </c>
      <c r="K4" s="14">
        <f>SQRT(((LOOKUP($A4,'Star System Locations'!$A$2:J$43,'Star System Locations'!$B$2:$B$43)-LOOKUP(K$1,'Star System Locations'!$A$2:$A$43,'Star System Locations'!$B$2:$B$43)))^2+((LOOKUP($A4,'Star System Locations'!$A$2:$A$43,'Star System Locations'!$C$2:$C$43)-LOOKUP(K$1,'Star System Locations'!$A$2:$A$43,'Star System Locations'!$C$2:$C$43)))^2)</f>
        <v>15.264337522473747</v>
      </c>
      <c r="L4" s="14">
        <f>SQRT(((LOOKUP($A4,'Star System Locations'!$A$2:K$43,'Star System Locations'!$B$2:$B$43)-LOOKUP(L$1,'Star System Locations'!$A$2:$A$43,'Star System Locations'!$B$2:$B$43)))^2+((LOOKUP($A4,'Star System Locations'!$A$2:$A$43,'Star System Locations'!$C$2:$C$43)-LOOKUP(L$1,'Star System Locations'!$A$2:$A$43,'Star System Locations'!$C$2:$C$43)))^2)</f>
        <v>19.416487838947599</v>
      </c>
      <c r="M4" s="14">
        <f>SQRT(((LOOKUP($A4,'Star System Locations'!$A$2:L$43,'Star System Locations'!$B$2:$B$43)-LOOKUP(M$1,'Star System Locations'!$A$2:$A$43,'Star System Locations'!$B$2:$B$43)))^2+((LOOKUP($A4,'Star System Locations'!$A$2:$A$43,'Star System Locations'!$C$2:$C$43)-LOOKUP(M$1,'Star System Locations'!$A$2:$A$43,'Star System Locations'!$C$2:$C$43)))^2)</f>
        <v>16.124515496597098</v>
      </c>
      <c r="N4" s="14">
        <f>SQRT(((LOOKUP($A4,'Star System Locations'!$A$2:M$43,'Star System Locations'!$B$2:$B$43)-LOOKUP(N$1,'Star System Locations'!$A$2:$A$43,'Star System Locations'!$B$2:$B$43)))^2+((LOOKUP($A4,'Star System Locations'!$A$2:$A$43,'Star System Locations'!$C$2:$C$43)-LOOKUP(N$1,'Star System Locations'!$A$2:$A$43,'Star System Locations'!$C$2:$C$43)))^2)</f>
        <v>28.284271247461902</v>
      </c>
      <c r="O4" s="14">
        <f>SQRT(((LOOKUP($A4,'Star System Locations'!$A$2:N$43,'Star System Locations'!$B$2:$B$43)-LOOKUP(O$1,'Star System Locations'!$A$2:$A$43,'Star System Locations'!$B$2:$B$43)))^2+((LOOKUP($A4,'Star System Locations'!$A$2:$A$43,'Star System Locations'!$C$2:$C$43)-LOOKUP(O$1,'Star System Locations'!$A$2:$A$43,'Star System Locations'!$C$2:$C$43)))^2)</f>
        <v>25</v>
      </c>
      <c r="P4" s="14">
        <f>SQRT(((LOOKUP($A4,'Star System Locations'!$A$2:O$43,'Star System Locations'!$B$2:$B$43)-LOOKUP(P$1,'Star System Locations'!$A$2:$A$43,'Star System Locations'!$B$2:$B$43)))^2+((LOOKUP($A4,'Star System Locations'!$A$2:$A$43,'Star System Locations'!$C$2:$C$43)-LOOKUP(P$1,'Star System Locations'!$A$2:$A$43,'Star System Locations'!$C$2:$C$43)))^2)</f>
        <v>13.601470508735444</v>
      </c>
      <c r="Q4" s="14">
        <f>SQRT(((LOOKUP($A4,'Star System Locations'!$A$2:P$43,'Star System Locations'!$B$2:$B$43)-LOOKUP(Q$1,'Star System Locations'!$A$2:$A$43,'Star System Locations'!$B$2:$B$43)))^2+((LOOKUP($A4,'Star System Locations'!$A$2:$A$43,'Star System Locations'!$C$2:$C$43)-LOOKUP(Q$1,'Star System Locations'!$A$2:$A$43,'Star System Locations'!$C$2:$C$43)))^2)</f>
        <v>26</v>
      </c>
      <c r="R4" s="14">
        <f>SQRT(((LOOKUP($A4,'Star System Locations'!$A$2:Q$43,'Star System Locations'!$B$2:$B$43)-LOOKUP(R$1,'Star System Locations'!$A$2:$A$43,'Star System Locations'!$B$2:$B$43)))^2+((LOOKUP($A4,'Star System Locations'!$A$2:$A$43,'Star System Locations'!$C$2:$C$43)-LOOKUP(R$1,'Star System Locations'!$A$2:$A$43,'Star System Locations'!$C$2:$C$43)))^2)</f>
        <v>25.238858928247925</v>
      </c>
      <c r="S4" s="14">
        <f>SQRT(((LOOKUP($A4,'Star System Locations'!$A$2:R$43,'Star System Locations'!$B$2:$B$43)-LOOKUP(S$1,'Star System Locations'!$A$2:$A$43,'Star System Locations'!$B$2:$B$43)))^2+((LOOKUP($A4,'Star System Locations'!$A$2:$A$43,'Star System Locations'!$C$2:$C$43)-LOOKUP(S$1,'Star System Locations'!$A$2:$A$43,'Star System Locations'!$C$2:$C$43)))^2)</f>
        <v>44.10215414239989</v>
      </c>
      <c r="T4" s="14">
        <f>SQRT(((LOOKUP($A4,'Star System Locations'!$A$2:S$43,'Star System Locations'!$B$2:$B$43)-LOOKUP(T$1,'Star System Locations'!$A$2:$A$43,'Star System Locations'!$B$2:$B$43)))^2+((LOOKUP($A4,'Star System Locations'!$A$2:$A$43,'Star System Locations'!$C$2:$C$43)-LOOKUP(T$1,'Star System Locations'!$A$2:$A$43,'Star System Locations'!$C$2:$C$43)))^2)</f>
        <v>28.0178514522438</v>
      </c>
      <c r="U4" s="14">
        <f>SQRT(((LOOKUP($A4,'Star System Locations'!$A$2:T$43,'Star System Locations'!$B$2:$B$43)-LOOKUP(U$1,'Star System Locations'!$A$2:$A$43,'Star System Locations'!$B$2:$B$43)))^2+((LOOKUP($A4,'Star System Locations'!$A$2:$A$43,'Star System Locations'!$C$2:$C$43)-LOOKUP(U$1,'Star System Locations'!$A$2:$A$43,'Star System Locations'!$C$2:$C$43)))^2)</f>
        <v>18</v>
      </c>
      <c r="V4" s="14">
        <f>SQRT(((LOOKUP($A4,'Star System Locations'!$A$2:U$43,'Star System Locations'!$B$2:$B$43)-LOOKUP(V$1,'Star System Locations'!$A$2:$A$43,'Star System Locations'!$B$2:$B$43)))^2+((LOOKUP($A4,'Star System Locations'!$A$2:$A$43,'Star System Locations'!$C$2:$C$43)-LOOKUP(V$1,'Star System Locations'!$A$2:$A$43,'Star System Locations'!$C$2:$C$43)))^2)</f>
        <v>5.3851648071345037</v>
      </c>
      <c r="W4" s="14">
        <f>SQRT(((LOOKUP($A4,'Star System Locations'!$A$2:V$43,'Star System Locations'!$B$2:$B$43)-LOOKUP(W$1,'Star System Locations'!$A$2:$A$43,'Star System Locations'!$B$2:$B$43)))^2+((LOOKUP($A4,'Star System Locations'!$A$2:$A$43,'Star System Locations'!$C$2:$C$43)-LOOKUP(W$1,'Star System Locations'!$A$2:$A$43,'Star System Locations'!$C$2:$C$43)))^2)</f>
        <v>26.076809620810597</v>
      </c>
      <c r="X4" s="14">
        <f>SQRT(((LOOKUP($A4,'Star System Locations'!$A$2:W$43,'Star System Locations'!$B$2:$B$43)-LOOKUP(X$1,'Star System Locations'!$A$2:$A$43,'Star System Locations'!$B$2:$B$43)))^2+((LOOKUP($A4,'Star System Locations'!$A$2:$A$43,'Star System Locations'!$C$2:$C$43)-LOOKUP(X$1,'Star System Locations'!$A$2:$A$43,'Star System Locations'!$C$2:$C$43)))^2)</f>
        <v>10.295630140987001</v>
      </c>
      <c r="Y4" s="14">
        <f>SQRT(((LOOKUP($A4,'Star System Locations'!$A$2:X$43,'Star System Locations'!$B$2:$B$43)-LOOKUP(Y$1,'Star System Locations'!$A$2:$A$43,'Star System Locations'!$B$2:$B$43)))^2+((LOOKUP($A4,'Star System Locations'!$A$2:$A$43,'Star System Locations'!$C$2:$C$43)-LOOKUP(Y$1,'Star System Locations'!$A$2:$A$43,'Star System Locations'!$C$2:$C$43)))^2)</f>
        <v>16.124515496597098</v>
      </c>
      <c r="Z4" s="14">
        <f>SQRT(((LOOKUP($A4,'Star System Locations'!$A$2:Y$43,'Star System Locations'!$B$2:$B$43)-LOOKUP(Z$1,'Star System Locations'!$A$2:$A$43,'Star System Locations'!$B$2:$B$43)))^2+((LOOKUP($A4,'Star System Locations'!$A$2:$A$43,'Star System Locations'!$C$2:$C$43)-LOOKUP(Z$1,'Star System Locations'!$A$2:$A$43,'Star System Locations'!$C$2:$C$43)))^2)</f>
        <v>12.083045973594572</v>
      </c>
      <c r="AA4" s="14">
        <f>SQRT(((LOOKUP($A4,'Star System Locations'!$A$2:Z$43,'Star System Locations'!$B$2:$B$43)-LOOKUP(AA$1,'Star System Locations'!$A$2:$A$43,'Star System Locations'!$B$2:$B$43)))^2+((LOOKUP($A4,'Star System Locations'!$A$2:$A$43,'Star System Locations'!$C$2:$C$43)-LOOKUP(AA$1,'Star System Locations'!$A$2:$A$43,'Star System Locations'!$C$2:$C$43)))^2)</f>
        <v>20.09975124224178</v>
      </c>
      <c r="AB4" s="14">
        <f>SQRT(((LOOKUP($A4,'Star System Locations'!$A$2:AA$43,'Star System Locations'!$B$2:$B$43)-LOOKUP(AB$1,'Star System Locations'!$A$2:$A$43,'Star System Locations'!$B$2:$B$43)))^2+((LOOKUP($A4,'Star System Locations'!$A$2:$A$43,'Star System Locations'!$C$2:$C$43)-LOOKUP(AB$1,'Star System Locations'!$A$2:$A$43,'Star System Locations'!$C$2:$C$43)))^2)</f>
        <v>6</v>
      </c>
      <c r="AC4" s="14">
        <f>SQRT(((LOOKUP($A4,'Star System Locations'!$A$2:AB$43,'Star System Locations'!$B$2:$B$43)-LOOKUP(AC$1,'Star System Locations'!$A$2:$A$43,'Star System Locations'!$B$2:$B$43)))^2+((LOOKUP($A4,'Star System Locations'!$A$2:$A$43,'Star System Locations'!$C$2:$C$43)-LOOKUP(AC$1,'Star System Locations'!$A$2:$A$43,'Star System Locations'!$C$2:$C$43)))^2)</f>
        <v>33.015148038438355</v>
      </c>
      <c r="AD4" s="14">
        <f>SQRT(((LOOKUP($A4,'Star System Locations'!$A$2:AC$43,'Star System Locations'!$B$2:$B$43)-LOOKUP(AD$1,'Star System Locations'!$A$2:$A$43,'Star System Locations'!$B$2:$B$43)))^2+((LOOKUP($A4,'Star System Locations'!$A$2:$A$43,'Star System Locations'!$C$2:$C$43)-LOOKUP(AD$1,'Star System Locations'!$A$2:$A$43,'Star System Locations'!$C$2:$C$43)))^2)</f>
        <v>36.249137920783717</v>
      </c>
      <c r="AE4" s="14">
        <f>SQRT(((LOOKUP($A4,'Star System Locations'!$A$2:AD$43,'Star System Locations'!$B$2:$B$43)-LOOKUP(AE$1,'Star System Locations'!$A$2:$A$43,'Star System Locations'!$B$2:$B$43)))^2+((LOOKUP($A4,'Star System Locations'!$A$2:$A$43,'Star System Locations'!$C$2:$C$43)-LOOKUP(AE$1,'Star System Locations'!$A$2:$A$43,'Star System Locations'!$C$2:$C$43)))^2)</f>
        <v>13.416407864998739</v>
      </c>
      <c r="AF4" s="14">
        <f>SQRT(((LOOKUP($A4,'Star System Locations'!$A$2:AE$43,'Star System Locations'!$B$2:$B$43)-LOOKUP(AF$1,'Star System Locations'!$A$2:$A$43,'Star System Locations'!$B$2:$B$43)))^2+((LOOKUP($A4,'Star System Locations'!$A$2:$A$43,'Star System Locations'!$C$2:$C$43)-LOOKUP(AF$1,'Star System Locations'!$A$2:$A$43,'Star System Locations'!$C$2:$C$43)))^2)</f>
        <v>30.886890422961002</v>
      </c>
      <c r="AG4" s="14">
        <f>SQRT(((LOOKUP($A4,'Star System Locations'!$A$2:AF$43,'Star System Locations'!$B$2:$B$43)-LOOKUP(AG$1,'Star System Locations'!$A$2:$A$43,'Star System Locations'!$B$2:$B$43)))^2+((LOOKUP($A4,'Star System Locations'!$A$2:$A$43,'Star System Locations'!$C$2:$C$43)-LOOKUP(AG$1,'Star System Locations'!$A$2:$A$43,'Star System Locations'!$C$2:$C$43)))^2)</f>
        <v>19.209372712298546</v>
      </c>
      <c r="AH4" s="14">
        <f>SQRT(((LOOKUP($A4,'Star System Locations'!$A$2:AG$43,'Star System Locations'!$B$2:$B$43)-LOOKUP(AH$1,'Star System Locations'!$A$2:$A$43,'Star System Locations'!$B$2:$B$43)))^2+((LOOKUP($A4,'Star System Locations'!$A$2:$A$43,'Star System Locations'!$C$2:$C$43)-LOOKUP(AH$1,'Star System Locations'!$A$2:$A$43,'Star System Locations'!$C$2:$C$43)))^2)</f>
        <v>29.732137494637012</v>
      </c>
      <c r="AI4" s="14">
        <f>SQRT(((LOOKUP($A4,'Star System Locations'!$A$2:AH$43,'Star System Locations'!$B$2:$B$43)-LOOKUP(AI$1,'Star System Locations'!$A$2:$A$43,'Star System Locations'!$B$2:$B$43)))^2+((LOOKUP($A4,'Star System Locations'!$A$2:$A$43,'Star System Locations'!$C$2:$C$43)-LOOKUP(AI$1,'Star System Locations'!$A$2:$A$43,'Star System Locations'!$C$2:$C$43)))^2)</f>
        <v>6.7082039324993694</v>
      </c>
      <c r="AJ4" s="14">
        <f>SQRT(((LOOKUP($A4,'Star System Locations'!$A$2:AI$43,'Star System Locations'!$B$2:$B$43)-LOOKUP(AJ$1,'Star System Locations'!$A$2:$A$43,'Star System Locations'!$B$2:$B$43)))^2+((LOOKUP($A4,'Star System Locations'!$A$2:$A$43,'Star System Locations'!$C$2:$C$43)-LOOKUP(AJ$1,'Star System Locations'!$A$2:$A$43,'Star System Locations'!$C$2:$C$43)))^2)</f>
        <v>39.408120990476064</v>
      </c>
      <c r="AK4" s="14">
        <f>SQRT(((LOOKUP($A4,'Star System Locations'!$A$2:AJ$43,'Star System Locations'!$B$2:$B$43)-LOOKUP(AK$1,'Star System Locations'!$A$2:$A$43,'Star System Locations'!$B$2:$B$43)))^2+((LOOKUP($A4,'Star System Locations'!$A$2:$A$43,'Star System Locations'!$C$2:$C$43)-LOOKUP(AK$1,'Star System Locations'!$A$2:$A$43,'Star System Locations'!$C$2:$C$43)))^2)</f>
        <v>23.769728648009426</v>
      </c>
      <c r="AL4" s="14">
        <f>SQRT(((LOOKUP($A4,'Star System Locations'!$A$2:AK$43,'Star System Locations'!$B$2:$B$43)-LOOKUP(AL$1,'Star System Locations'!$A$2:$A$43,'Star System Locations'!$B$2:$B$43)))^2+((LOOKUP($A4,'Star System Locations'!$A$2:$A$43,'Star System Locations'!$C$2:$C$43)-LOOKUP(AL$1,'Star System Locations'!$A$2:$A$43,'Star System Locations'!$C$2:$C$43)))^2)</f>
        <v>6.324555320336759</v>
      </c>
      <c r="AR4" s="2"/>
    </row>
    <row r="5" spans="1:44">
      <c r="A5" s="9" t="s">
        <v>30</v>
      </c>
      <c r="B5" s="14">
        <f>SQRT(((LOOKUP($A5,'Star System Locations'!A$2:$A$43,'Star System Locations'!$B$2:$B$43)-LOOKUP(B$1,'Star System Locations'!$A$2:$A$43,'Star System Locations'!$B$2:$B$43)))^2+((LOOKUP($A5,'Star System Locations'!$A$2:$A$43,'Star System Locations'!$C$2:$C$43)-LOOKUP(B$1,'Star System Locations'!$A$2:$A$43,'Star System Locations'!$C$2:$C$43)))^2)</f>
        <v>17.029386365926403</v>
      </c>
      <c r="C5" s="14">
        <f>SQRT(((LOOKUP($A5,'Star System Locations'!$A$2:B$43,'Star System Locations'!$B$2:$B$43)-LOOKUP(C$1,'Star System Locations'!$A$2:$A$43,'Star System Locations'!$B$2:$B$43)))^2+((LOOKUP($A5,'Star System Locations'!$A$2:$A$43,'Star System Locations'!$C$2:$C$43)-LOOKUP(C$1,'Star System Locations'!$A$2:$A$43,'Star System Locations'!$C$2:$C$43)))^2)</f>
        <v>13.892443989449804</v>
      </c>
      <c r="D5" s="14">
        <f>SQRT(((LOOKUP($A5,'Star System Locations'!$A$2:C$43,'Star System Locations'!$B$2:$B$43)-LOOKUP(D$1,'Star System Locations'!$A$2:$A$43,'Star System Locations'!$B$2:$B$43)))^2+((LOOKUP($A5,'Star System Locations'!$A$2:$A$43,'Star System Locations'!$C$2:$C$43)-LOOKUP(D$1,'Star System Locations'!$A$2:$A$43,'Star System Locations'!$C$2:$C$43)))^2)</f>
        <v>9.2195444572928871</v>
      </c>
      <c r="E5" s="14">
        <f>SQRT(((LOOKUP($A5,'Star System Locations'!$A$2:D$43,'Star System Locations'!$B$2:$B$43)-LOOKUP(E$1,'Star System Locations'!$A$2:$A$43,'Star System Locations'!$B$2:$B$43)))^2+((LOOKUP($A5,'Star System Locations'!$A$2:$A$43,'Star System Locations'!$C$2:$C$43)-LOOKUP(E$1,'Star System Locations'!$A$2:$A$43,'Star System Locations'!$C$2:$C$43)))^2)</f>
        <v>0</v>
      </c>
      <c r="F5" s="14">
        <f>SQRT(((LOOKUP($A5,'Star System Locations'!$A$2:E$43,'Star System Locations'!$B$2:$B$43)-LOOKUP(F$1,'Star System Locations'!$A$2:$A$43,'Star System Locations'!$B$2:$B$43)))^2+((LOOKUP($A5,'Star System Locations'!$A$2:$A$43,'Star System Locations'!$C$2:$C$43)-LOOKUP(F$1,'Star System Locations'!$A$2:$A$43,'Star System Locations'!$C$2:$C$43)))^2)</f>
        <v>18.439088914585774</v>
      </c>
      <c r="G5" s="14">
        <f>SQRT(((LOOKUP($A5,'Star System Locations'!$A$2:F$43,'Star System Locations'!$B$2:$B$43)-LOOKUP(G$1,'Star System Locations'!$A$2:$A$43,'Star System Locations'!$B$2:$B$43)))^2+((LOOKUP($A5,'Star System Locations'!$A$2:$A$43,'Star System Locations'!$C$2:$C$43)-LOOKUP(G$1,'Star System Locations'!$A$2:$A$43,'Star System Locations'!$C$2:$C$43)))^2)</f>
        <v>21.931712199461309</v>
      </c>
      <c r="H5" s="14">
        <f>SQRT(((LOOKUP($A5,'Star System Locations'!$A$2:G$43,'Star System Locations'!$B$2:$B$43)-LOOKUP(H$1,'Star System Locations'!$A$2:$A$43,'Star System Locations'!$B$2:$B$43)))^2+((LOOKUP($A5,'Star System Locations'!$A$2:$A$43,'Star System Locations'!$C$2:$C$43)-LOOKUP(H$1,'Star System Locations'!$A$2:$A$43,'Star System Locations'!$C$2:$C$43)))^2)</f>
        <v>25</v>
      </c>
      <c r="I5" s="14">
        <f>SQRT(((LOOKUP($A5,'Star System Locations'!$A$2:H$43,'Star System Locations'!$B$2:$B$43)-LOOKUP(I$1,'Star System Locations'!$A$2:$A$43,'Star System Locations'!$B$2:$B$43)))^2+((LOOKUP($A5,'Star System Locations'!$A$2:$A$43,'Star System Locations'!$C$2:$C$43)-LOOKUP(I$1,'Star System Locations'!$A$2:$A$43,'Star System Locations'!$C$2:$C$43)))^2)</f>
        <v>16.124515496597098</v>
      </c>
      <c r="J5" s="14">
        <f>SQRT(((LOOKUP($A5,'Star System Locations'!$A$2:I$43,'Star System Locations'!$B$2:$B$43)-LOOKUP(J$1,'Star System Locations'!$A$2:$A$43,'Star System Locations'!$B$2:$B$43)))^2+((LOOKUP($A5,'Star System Locations'!$A$2:$A$43,'Star System Locations'!$C$2:$C$43)-LOOKUP(J$1,'Star System Locations'!$A$2:$A$43,'Star System Locations'!$C$2:$C$43)))^2)</f>
        <v>21.095023109728988</v>
      </c>
      <c r="K5" s="14">
        <f>SQRT(((LOOKUP($A5,'Star System Locations'!$A$2:J$43,'Star System Locations'!$B$2:$B$43)-LOOKUP(K$1,'Star System Locations'!$A$2:$A$43,'Star System Locations'!$B$2:$B$43)))^2+((LOOKUP($A5,'Star System Locations'!$A$2:$A$43,'Star System Locations'!$C$2:$C$43)-LOOKUP(K$1,'Star System Locations'!$A$2:$A$43,'Star System Locations'!$C$2:$C$43)))^2)</f>
        <v>7.0710678118654755</v>
      </c>
      <c r="L5" s="14">
        <f>SQRT(((LOOKUP($A5,'Star System Locations'!$A$2:K$43,'Star System Locations'!$B$2:$B$43)-LOOKUP(L$1,'Star System Locations'!$A$2:$A$43,'Star System Locations'!$B$2:$B$43)))^2+((LOOKUP($A5,'Star System Locations'!$A$2:$A$43,'Star System Locations'!$C$2:$C$43)-LOOKUP(L$1,'Star System Locations'!$A$2:$A$43,'Star System Locations'!$C$2:$C$43)))^2)</f>
        <v>23.53720459187964</v>
      </c>
      <c r="M5" s="14">
        <f>SQRT(((LOOKUP($A5,'Star System Locations'!$A$2:L$43,'Star System Locations'!$B$2:$B$43)-LOOKUP(M$1,'Star System Locations'!$A$2:$A$43,'Star System Locations'!$B$2:$B$43)))^2+((LOOKUP($A5,'Star System Locations'!$A$2:$A$43,'Star System Locations'!$C$2:$C$43)-LOOKUP(M$1,'Star System Locations'!$A$2:$A$43,'Star System Locations'!$C$2:$C$43)))^2)</f>
        <v>23.769728648009426</v>
      </c>
      <c r="N5" s="14">
        <f>SQRT(((LOOKUP($A5,'Star System Locations'!$A$2:M$43,'Star System Locations'!$B$2:$B$43)-LOOKUP(N$1,'Star System Locations'!$A$2:$A$43,'Star System Locations'!$B$2:$B$43)))^2+((LOOKUP($A5,'Star System Locations'!$A$2:$A$43,'Star System Locations'!$C$2:$C$43)-LOOKUP(N$1,'Star System Locations'!$A$2:$A$43,'Star System Locations'!$C$2:$C$43)))^2)</f>
        <v>35.057096285916209</v>
      </c>
      <c r="O5" s="14">
        <f>SQRT(((LOOKUP($A5,'Star System Locations'!$A$2:N$43,'Star System Locations'!$B$2:$B$43)-LOOKUP(O$1,'Star System Locations'!$A$2:$A$43,'Star System Locations'!$B$2:$B$43)))^2+((LOOKUP($A5,'Star System Locations'!$A$2:$A$43,'Star System Locations'!$C$2:$C$43)-LOOKUP(O$1,'Star System Locations'!$A$2:$A$43,'Star System Locations'!$C$2:$C$43)))^2)</f>
        <v>32.557641192199412</v>
      </c>
      <c r="P5" s="14">
        <f>SQRT(((LOOKUP($A5,'Star System Locations'!$A$2:O$43,'Star System Locations'!$B$2:$B$43)-LOOKUP(P$1,'Star System Locations'!$A$2:$A$43,'Star System Locations'!$B$2:$B$43)))^2+((LOOKUP($A5,'Star System Locations'!$A$2:$A$43,'Star System Locations'!$C$2:$C$43)-LOOKUP(P$1,'Star System Locations'!$A$2:$A$43,'Star System Locations'!$C$2:$C$43)))^2)</f>
        <v>13.038404810405298</v>
      </c>
      <c r="Q5" s="14">
        <f>SQRT(((LOOKUP($A5,'Star System Locations'!$A$2:P$43,'Star System Locations'!$B$2:$B$43)-LOOKUP(Q$1,'Star System Locations'!$A$2:$A$43,'Star System Locations'!$B$2:$B$43)))^2+((LOOKUP($A5,'Star System Locations'!$A$2:$A$43,'Star System Locations'!$C$2:$C$43)-LOOKUP(Q$1,'Star System Locations'!$A$2:$A$43,'Star System Locations'!$C$2:$C$43)))^2)</f>
        <v>31.256999216175569</v>
      </c>
      <c r="R5" s="14">
        <f>SQRT(((LOOKUP($A5,'Star System Locations'!$A$2:Q$43,'Star System Locations'!$B$2:$B$43)-LOOKUP(R$1,'Star System Locations'!$A$2:$A$43,'Star System Locations'!$B$2:$B$43)))^2+((LOOKUP($A5,'Star System Locations'!$A$2:$A$43,'Star System Locations'!$C$2:$C$43)-LOOKUP(R$1,'Star System Locations'!$A$2:$A$43,'Star System Locations'!$C$2:$C$43)))^2)</f>
        <v>29.120439557122072</v>
      </c>
      <c r="S5" s="14">
        <f>SQRT(((LOOKUP($A5,'Star System Locations'!$A$2:R$43,'Star System Locations'!$B$2:$B$43)-LOOKUP(S$1,'Star System Locations'!$A$2:$A$43,'Star System Locations'!$B$2:$B$43)))^2+((LOOKUP($A5,'Star System Locations'!$A$2:$A$43,'Star System Locations'!$C$2:$C$43)-LOOKUP(S$1,'Star System Locations'!$A$2:$A$43,'Star System Locations'!$C$2:$C$43)))^2)</f>
        <v>53.254107822777392</v>
      </c>
      <c r="T5" s="14">
        <f>SQRT(((LOOKUP($A5,'Star System Locations'!$A$2:S$43,'Star System Locations'!$B$2:$B$43)-LOOKUP(T$1,'Star System Locations'!$A$2:$A$43,'Star System Locations'!$B$2:$B$43)))^2+((LOOKUP($A5,'Star System Locations'!$A$2:$A$43,'Star System Locations'!$C$2:$C$43)-LOOKUP(T$1,'Star System Locations'!$A$2:$A$43,'Star System Locations'!$C$2:$C$43)))^2)</f>
        <v>37.013511046643494</v>
      </c>
      <c r="U5" s="14">
        <f>SQRT(((LOOKUP($A5,'Star System Locations'!$A$2:T$43,'Star System Locations'!$B$2:$B$43)-LOOKUP(U$1,'Star System Locations'!$A$2:$A$43,'Star System Locations'!$B$2:$B$43)))^2+((LOOKUP($A5,'Star System Locations'!$A$2:$A$43,'Star System Locations'!$C$2:$C$43)-LOOKUP(U$1,'Star System Locations'!$A$2:$A$43,'Star System Locations'!$C$2:$C$43)))^2)</f>
        <v>25.709920264364882</v>
      </c>
      <c r="V5" s="14">
        <f>SQRT(((LOOKUP($A5,'Star System Locations'!$A$2:U$43,'Star System Locations'!$B$2:$B$43)-LOOKUP(V$1,'Star System Locations'!$A$2:$A$43,'Star System Locations'!$B$2:$B$43)))^2+((LOOKUP($A5,'Star System Locations'!$A$2:$A$43,'Star System Locations'!$C$2:$C$43)-LOOKUP(V$1,'Star System Locations'!$A$2:$A$43,'Star System Locations'!$C$2:$C$43)))^2)</f>
        <v>4.4721359549995796</v>
      </c>
      <c r="W5" s="14">
        <f>SQRT(((LOOKUP($A5,'Star System Locations'!$A$2:V$43,'Star System Locations'!$B$2:$B$43)-LOOKUP(W$1,'Star System Locations'!$A$2:$A$43,'Star System Locations'!$B$2:$B$43)))^2+((LOOKUP($A5,'Star System Locations'!$A$2:$A$43,'Star System Locations'!$C$2:$C$43)-LOOKUP(W$1,'Star System Locations'!$A$2:$A$43,'Star System Locations'!$C$2:$C$43)))^2)</f>
        <v>35.227829907617071</v>
      </c>
      <c r="X5" s="14">
        <f>SQRT(((LOOKUP($A5,'Star System Locations'!$A$2:W$43,'Star System Locations'!$B$2:$B$43)-LOOKUP(X$1,'Star System Locations'!$A$2:$A$43,'Star System Locations'!$B$2:$B$43)))^2+((LOOKUP($A5,'Star System Locations'!$A$2:$A$43,'Star System Locations'!$C$2:$C$43)-LOOKUP(X$1,'Star System Locations'!$A$2:$A$43,'Star System Locations'!$C$2:$C$43)))^2)</f>
        <v>3.6055512754639891</v>
      </c>
      <c r="Y5" s="14">
        <f>SQRT(((LOOKUP($A5,'Star System Locations'!$A$2:X$43,'Star System Locations'!$B$2:$B$43)-LOOKUP(Y$1,'Star System Locations'!$A$2:$A$43,'Star System Locations'!$B$2:$B$43)))^2+((LOOKUP($A5,'Star System Locations'!$A$2:$A$43,'Star System Locations'!$C$2:$C$43)-LOOKUP(Y$1,'Star System Locations'!$A$2:$A$43,'Star System Locations'!$C$2:$C$43)))^2)</f>
        <v>25</v>
      </c>
      <c r="Z5" s="14">
        <f>SQRT(((LOOKUP($A5,'Star System Locations'!$A$2:Y$43,'Star System Locations'!$B$2:$B$43)-LOOKUP(Z$1,'Star System Locations'!$A$2:$A$43,'Star System Locations'!$B$2:$B$43)))^2+((LOOKUP($A5,'Star System Locations'!$A$2:$A$43,'Star System Locations'!$C$2:$C$43)-LOOKUP(Z$1,'Star System Locations'!$A$2:$A$43,'Star System Locations'!$C$2:$C$43)))^2)</f>
        <v>21.095023109728988</v>
      </c>
      <c r="AA5" s="14">
        <f>SQRT(((LOOKUP($A5,'Star System Locations'!$A$2:Z$43,'Star System Locations'!$B$2:$B$43)-LOOKUP(AA$1,'Star System Locations'!$A$2:$A$43,'Star System Locations'!$B$2:$B$43)))^2+((LOOKUP($A5,'Star System Locations'!$A$2:$A$43,'Star System Locations'!$C$2:$C$43)-LOOKUP(AA$1,'Star System Locations'!$A$2:$A$43,'Star System Locations'!$C$2:$C$43)))^2)</f>
        <v>26.476404589747453</v>
      </c>
      <c r="AB5" s="14">
        <f>SQRT(((LOOKUP($A5,'Star System Locations'!$A$2:AA$43,'Star System Locations'!$B$2:$B$43)-LOOKUP(AB$1,'Star System Locations'!$A$2:$A$43,'Star System Locations'!$B$2:$B$43)))^2+((LOOKUP($A5,'Star System Locations'!$A$2:$A$43,'Star System Locations'!$C$2:$C$43)-LOOKUP(AB$1,'Star System Locations'!$A$2:$A$43,'Star System Locations'!$C$2:$C$43)))^2)</f>
        <v>6.0827625302982193</v>
      </c>
      <c r="AC5" s="14">
        <f>SQRT(((LOOKUP($A5,'Star System Locations'!$A$2:AB$43,'Star System Locations'!$B$2:$B$43)-LOOKUP(AC$1,'Star System Locations'!$A$2:$A$43,'Star System Locations'!$B$2:$B$43)))^2+((LOOKUP($A5,'Star System Locations'!$A$2:$A$43,'Star System Locations'!$C$2:$C$43)-LOOKUP(AC$1,'Star System Locations'!$A$2:$A$43,'Star System Locations'!$C$2:$C$43)))^2)</f>
        <v>40.311288741492746</v>
      </c>
      <c r="AD5" s="14">
        <f>SQRT(((LOOKUP($A5,'Star System Locations'!$A$2:AC$43,'Star System Locations'!$B$2:$B$43)-LOOKUP(AD$1,'Star System Locations'!$A$2:$A$43,'Star System Locations'!$B$2:$B$43)))^2+((LOOKUP($A5,'Star System Locations'!$A$2:$A$43,'Star System Locations'!$C$2:$C$43)-LOOKUP(AD$1,'Star System Locations'!$A$2:$A$43,'Star System Locations'!$C$2:$C$43)))^2)</f>
        <v>45.177427992306072</v>
      </c>
      <c r="AE5" s="14">
        <f>SQRT(((LOOKUP($A5,'Star System Locations'!$A$2:AD$43,'Star System Locations'!$B$2:$B$43)-LOOKUP(AE$1,'Star System Locations'!$A$2:$A$43,'Star System Locations'!$B$2:$B$43)))^2+((LOOKUP($A5,'Star System Locations'!$A$2:$A$43,'Star System Locations'!$C$2:$C$43)-LOOKUP(AE$1,'Star System Locations'!$A$2:$A$43,'Star System Locations'!$C$2:$C$43)))^2)</f>
        <v>13</v>
      </c>
      <c r="AF5" s="14">
        <f>SQRT(((LOOKUP($A5,'Star System Locations'!$A$2:AE$43,'Star System Locations'!$B$2:$B$43)-LOOKUP(AF$1,'Star System Locations'!$A$2:$A$43,'Star System Locations'!$B$2:$B$43)))^2+((LOOKUP($A5,'Star System Locations'!$A$2:$A$43,'Star System Locations'!$C$2:$C$43)-LOOKUP(AF$1,'Star System Locations'!$A$2:$A$43,'Star System Locations'!$C$2:$C$43)))^2)</f>
        <v>39.962482405376171</v>
      </c>
      <c r="AG5" s="14">
        <f>SQRT(((LOOKUP($A5,'Star System Locations'!$A$2:AF$43,'Star System Locations'!$B$2:$B$43)-LOOKUP(AG$1,'Star System Locations'!$A$2:$A$43,'Star System Locations'!$B$2:$B$43)))^2+((LOOKUP($A5,'Star System Locations'!$A$2:$A$43,'Star System Locations'!$C$2:$C$43)-LOOKUP(AG$1,'Star System Locations'!$A$2:$A$43,'Star System Locations'!$C$2:$C$43)))^2)</f>
        <v>28.42534080710379</v>
      </c>
      <c r="AH5" s="14">
        <f>SQRT(((LOOKUP($A5,'Star System Locations'!$A$2:AG$43,'Star System Locations'!$B$2:$B$43)-LOOKUP(AH$1,'Star System Locations'!$A$2:$A$43,'Star System Locations'!$B$2:$B$43)))^2+((LOOKUP($A5,'Star System Locations'!$A$2:$A$43,'Star System Locations'!$C$2:$C$43)-LOOKUP(AH$1,'Star System Locations'!$A$2:$A$43,'Star System Locations'!$C$2:$C$43)))^2)</f>
        <v>38.483762809787713</v>
      </c>
      <c r="AI5" s="14">
        <f>SQRT(((LOOKUP($A5,'Star System Locations'!$A$2:AH$43,'Star System Locations'!$B$2:$B$43)-LOOKUP(AI$1,'Star System Locations'!$A$2:$A$43,'Star System Locations'!$B$2:$B$43)))^2+((LOOKUP($A5,'Star System Locations'!$A$2:$A$43,'Star System Locations'!$C$2:$C$43)-LOOKUP(AI$1,'Star System Locations'!$A$2:$A$43,'Star System Locations'!$C$2:$C$43)))^2)</f>
        <v>13.341664064126334</v>
      </c>
      <c r="AJ5" s="14">
        <f>SQRT(((LOOKUP($A5,'Star System Locations'!$A$2:AI$43,'Star System Locations'!$B$2:$B$43)-LOOKUP(AJ$1,'Star System Locations'!$A$2:$A$43,'Star System Locations'!$B$2:$B$43)))^2+((LOOKUP($A5,'Star System Locations'!$A$2:$A$43,'Star System Locations'!$C$2:$C$43)-LOOKUP(AJ$1,'Star System Locations'!$A$2:$A$43,'Star System Locations'!$C$2:$C$43)))^2)</f>
        <v>48.60041152089147</v>
      </c>
      <c r="AK5" s="14">
        <f>SQRT(((LOOKUP($A5,'Star System Locations'!$A$2:AJ$43,'Star System Locations'!$B$2:$B$43)-LOOKUP(AK$1,'Star System Locations'!$A$2:$A$43,'Star System Locations'!$B$2:$B$43)))^2+((LOOKUP($A5,'Star System Locations'!$A$2:$A$43,'Star System Locations'!$C$2:$C$43)-LOOKUP(AK$1,'Star System Locations'!$A$2:$A$43,'Star System Locations'!$C$2:$C$43)))^2)</f>
        <v>32.310988842807021</v>
      </c>
      <c r="AL5" s="14">
        <f>SQRT(((LOOKUP($A5,'Star System Locations'!$A$2:AK$43,'Star System Locations'!$B$2:$B$43)-LOOKUP(AL$1,'Star System Locations'!$A$2:$A$43,'Star System Locations'!$B$2:$B$43)))^2+((LOOKUP($A5,'Star System Locations'!$A$2:$A$43,'Star System Locations'!$C$2:$C$43)-LOOKUP(AL$1,'Star System Locations'!$A$2:$A$43,'Star System Locations'!$C$2:$C$43)))^2)</f>
        <v>9</v>
      </c>
      <c r="AR5" s="2"/>
    </row>
    <row r="6" spans="1:44">
      <c r="A6" s="9" t="s">
        <v>2</v>
      </c>
      <c r="B6" s="14">
        <f>SQRT(((LOOKUP($A6,'Star System Locations'!A$2:$A$43,'Star System Locations'!$B$2:$B$43)-LOOKUP(B$1,'Star System Locations'!$A$2:$A$43,'Star System Locations'!$B$2:$B$43)))^2+((LOOKUP($A6,'Star System Locations'!$A$2:$A$43,'Star System Locations'!$C$2:$C$43)-LOOKUP(B$1,'Star System Locations'!$A$2:$A$43,'Star System Locations'!$C$2:$C$43)))^2)</f>
        <v>21.400934559032695</v>
      </c>
      <c r="C6" s="14">
        <f>SQRT(((LOOKUP($A6,'Star System Locations'!$A$2:B$43,'Star System Locations'!$B$2:$B$43)-LOOKUP(C$1,'Star System Locations'!$A$2:$A$43,'Star System Locations'!$B$2:$B$43)))^2+((LOOKUP($A6,'Star System Locations'!$A$2:$A$43,'Star System Locations'!$C$2:$C$43)-LOOKUP(C$1,'Star System Locations'!$A$2:$A$43,'Star System Locations'!$C$2:$C$43)))^2)</f>
        <v>13.601470508735444</v>
      </c>
      <c r="D6" s="14">
        <f>SQRT(((LOOKUP($A6,'Star System Locations'!$A$2:C$43,'Star System Locations'!$B$2:$B$43)-LOOKUP(D$1,'Star System Locations'!$A$2:$A$43,'Star System Locations'!$B$2:$B$43)))^2+((LOOKUP($A6,'Star System Locations'!$A$2:$A$43,'Star System Locations'!$C$2:$C$43)-LOOKUP(D$1,'Star System Locations'!$A$2:$A$43,'Star System Locations'!$C$2:$C$43)))^2)</f>
        <v>11.180339887498949</v>
      </c>
      <c r="E6" s="14">
        <f>SQRT(((LOOKUP($A6,'Star System Locations'!$A$2:D$43,'Star System Locations'!$B$2:$B$43)-LOOKUP(E$1,'Star System Locations'!$A$2:$A$43,'Star System Locations'!$B$2:$B$43)))^2+((LOOKUP($A6,'Star System Locations'!$A$2:$A$43,'Star System Locations'!$C$2:$C$43)-LOOKUP(E$1,'Star System Locations'!$A$2:$A$43,'Star System Locations'!$C$2:$C$43)))^2)</f>
        <v>18.439088914585774</v>
      </c>
      <c r="F6" s="14">
        <f>SQRT(((LOOKUP($A6,'Star System Locations'!$A$2:E$43,'Star System Locations'!$B$2:$B$43)-LOOKUP(F$1,'Star System Locations'!$A$2:$A$43,'Star System Locations'!$B$2:$B$43)))^2+((LOOKUP($A6,'Star System Locations'!$A$2:$A$43,'Star System Locations'!$C$2:$C$43)-LOOKUP(F$1,'Star System Locations'!$A$2:$A$43,'Star System Locations'!$C$2:$C$43)))^2)</f>
        <v>0</v>
      </c>
      <c r="G6" s="14">
        <f>SQRT(((LOOKUP($A6,'Star System Locations'!$A$2:F$43,'Star System Locations'!$B$2:$B$43)-LOOKUP(G$1,'Star System Locations'!$A$2:$A$43,'Star System Locations'!$B$2:$B$43)))^2+((LOOKUP($A6,'Star System Locations'!$A$2:$A$43,'Star System Locations'!$C$2:$C$43)-LOOKUP(G$1,'Star System Locations'!$A$2:$A$43,'Star System Locations'!$C$2:$C$43)))^2)</f>
        <v>13.152946437965905</v>
      </c>
      <c r="H6" s="14">
        <f>SQRT(((LOOKUP($A6,'Star System Locations'!$A$2:G$43,'Star System Locations'!$B$2:$B$43)-LOOKUP(H$1,'Star System Locations'!$A$2:$A$43,'Star System Locations'!$B$2:$B$43)))^2+((LOOKUP($A6,'Star System Locations'!$A$2:$A$43,'Star System Locations'!$C$2:$C$43)-LOOKUP(H$1,'Star System Locations'!$A$2:$A$43,'Star System Locations'!$C$2:$C$43)))^2)</f>
        <v>8.0622577482985491</v>
      </c>
      <c r="I6" s="14">
        <f>SQRT(((LOOKUP($A6,'Star System Locations'!$A$2:H$43,'Star System Locations'!$B$2:$B$43)-LOOKUP(I$1,'Star System Locations'!$A$2:$A$43,'Star System Locations'!$B$2:$B$43)))^2+((LOOKUP($A6,'Star System Locations'!$A$2:$A$43,'Star System Locations'!$C$2:$C$43)-LOOKUP(I$1,'Star System Locations'!$A$2:$A$43,'Star System Locations'!$C$2:$C$43)))^2)</f>
        <v>5.6568542494923806</v>
      </c>
      <c r="J6" s="14">
        <f>SQRT(((LOOKUP($A6,'Star System Locations'!$A$2:I$43,'Star System Locations'!$B$2:$B$43)-LOOKUP(J$1,'Star System Locations'!$A$2:$A$43,'Star System Locations'!$B$2:$B$43)))^2+((LOOKUP($A6,'Star System Locations'!$A$2:$A$43,'Star System Locations'!$C$2:$C$43)-LOOKUP(J$1,'Star System Locations'!$A$2:$A$43,'Star System Locations'!$C$2:$C$43)))^2)</f>
        <v>3.6055512754639891</v>
      </c>
      <c r="K6" s="14">
        <f>SQRT(((LOOKUP($A6,'Star System Locations'!$A$2:J$43,'Star System Locations'!$B$2:$B$43)-LOOKUP(K$1,'Star System Locations'!$A$2:$A$43,'Star System Locations'!$B$2:$B$43)))^2+((LOOKUP($A6,'Star System Locations'!$A$2:$A$43,'Star System Locations'!$C$2:$C$43)-LOOKUP(K$1,'Star System Locations'!$A$2:$A$43,'Star System Locations'!$C$2:$C$43)))^2)</f>
        <v>21.95449840010015</v>
      </c>
      <c r="L6" s="14">
        <f>SQRT(((LOOKUP($A6,'Star System Locations'!$A$2:K$43,'Star System Locations'!$B$2:$B$43)-LOOKUP(L$1,'Star System Locations'!$A$2:$A$43,'Star System Locations'!$B$2:$B$43)))^2+((LOOKUP($A6,'Star System Locations'!$A$2:$A$43,'Star System Locations'!$C$2:$C$43)-LOOKUP(L$1,'Star System Locations'!$A$2:$A$43,'Star System Locations'!$C$2:$C$43)))^2)</f>
        <v>10.295630140987001</v>
      </c>
      <c r="M6" s="14">
        <f>SQRT(((LOOKUP($A6,'Star System Locations'!$A$2:L$43,'Star System Locations'!$B$2:$B$43)-LOOKUP(M$1,'Star System Locations'!$A$2:$A$43,'Star System Locations'!$B$2:$B$43)))^2+((LOOKUP($A6,'Star System Locations'!$A$2:$A$43,'Star System Locations'!$C$2:$C$43)-LOOKUP(M$1,'Star System Locations'!$A$2:$A$43,'Star System Locations'!$C$2:$C$43)))^2)</f>
        <v>20.124611797498108</v>
      </c>
      <c r="N6" s="14">
        <f>SQRT(((LOOKUP($A6,'Star System Locations'!$A$2:M$43,'Star System Locations'!$B$2:$B$43)-LOOKUP(N$1,'Star System Locations'!$A$2:$A$43,'Star System Locations'!$B$2:$B$43)))^2+((LOOKUP($A6,'Star System Locations'!$A$2:$A$43,'Star System Locations'!$C$2:$C$43)-LOOKUP(N$1,'Star System Locations'!$A$2:$A$43,'Star System Locations'!$C$2:$C$43)))^2)</f>
        <v>17.11724276862369</v>
      </c>
      <c r="O6" s="14">
        <f>SQRT(((LOOKUP($A6,'Star System Locations'!$A$2:N$43,'Star System Locations'!$B$2:$B$43)-LOOKUP(O$1,'Star System Locations'!$A$2:$A$43,'Star System Locations'!$B$2:$B$43)))^2+((LOOKUP($A6,'Star System Locations'!$A$2:$A$43,'Star System Locations'!$C$2:$C$43)-LOOKUP(O$1,'Star System Locations'!$A$2:$A$43,'Star System Locations'!$C$2:$C$43)))^2)</f>
        <v>14.142135623730951</v>
      </c>
      <c r="P6" s="14">
        <f>SQRT(((LOOKUP($A6,'Star System Locations'!$A$2:O$43,'Star System Locations'!$B$2:$B$43)-LOOKUP(P$1,'Star System Locations'!$A$2:$A$43,'Star System Locations'!$B$2:$B$43)))^2+((LOOKUP($A6,'Star System Locations'!$A$2:$A$43,'Star System Locations'!$C$2:$C$43)-LOOKUP(P$1,'Star System Locations'!$A$2:$A$43,'Star System Locations'!$C$2:$C$43)))^2)</f>
        <v>13.038404810405298</v>
      </c>
      <c r="Q6" s="14">
        <f>SQRT(((LOOKUP($A6,'Star System Locations'!$A$2:P$43,'Star System Locations'!$B$2:$B$43)-LOOKUP(Q$1,'Star System Locations'!$A$2:$A$43,'Star System Locations'!$B$2:$B$43)))^2+((LOOKUP($A6,'Star System Locations'!$A$2:$A$43,'Star System Locations'!$C$2:$C$43)-LOOKUP(Q$1,'Star System Locations'!$A$2:$A$43,'Star System Locations'!$C$2:$C$43)))^2)</f>
        <v>15.264337522473747</v>
      </c>
      <c r="R6" s="14">
        <f>SQRT(((LOOKUP($A6,'Star System Locations'!$A$2:Q$43,'Star System Locations'!$B$2:$B$43)-LOOKUP(R$1,'Star System Locations'!$A$2:$A$43,'Star System Locations'!$B$2:$B$43)))^2+((LOOKUP($A6,'Star System Locations'!$A$2:$A$43,'Star System Locations'!$C$2:$C$43)-LOOKUP(R$1,'Star System Locations'!$A$2:$A$43,'Star System Locations'!$C$2:$C$43)))^2)</f>
        <v>15.620499351813308</v>
      </c>
      <c r="S6" s="14">
        <f>SQRT(((LOOKUP($A6,'Star System Locations'!$A$2:R$43,'Star System Locations'!$B$2:$B$43)-LOOKUP(S$1,'Star System Locations'!$A$2:$A$43,'Star System Locations'!$B$2:$B$43)))^2+((LOOKUP($A6,'Star System Locations'!$A$2:$A$43,'Star System Locations'!$C$2:$C$43)-LOOKUP(S$1,'Star System Locations'!$A$2:$A$43,'Star System Locations'!$C$2:$C$43)))^2)</f>
        <v>36.76955262170047</v>
      </c>
      <c r="T6" s="14">
        <f>SQRT(((LOOKUP($A6,'Star System Locations'!$A$2:S$43,'Star System Locations'!$B$2:$B$43)-LOOKUP(T$1,'Star System Locations'!$A$2:$A$43,'Star System Locations'!$B$2:$B$43)))^2+((LOOKUP($A6,'Star System Locations'!$A$2:$A$43,'Star System Locations'!$C$2:$C$43)-LOOKUP(T$1,'Star System Locations'!$A$2:$A$43,'Star System Locations'!$C$2:$C$43)))^2)</f>
        <v>25.495097567963924</v>
      </c>
      <c r="U6" s="14">
        <f>SQRT(((LOOKUP($A6,'Star System Locations'!$A$2:T$43,'Star System Locations'!$B$2:$B$43)-LOOKUP(U$1,'Star System Locations'!$A$2:$A$43,'Star System Locations'!$B$2:$B$43)))^2+((LOOKUP($A6,'Star System Locations'!$A$2:$A$43,'Star System Locations'!$C$2:$C$43)-LOOKUP(U$1,'Star System Locations'!$A$2:$A$43,'Star System Locations'!$C$2:$C$43)))^2)</f>
        <v>7.2801098892805181</v>
      </c>
      <c r="V6" s="14">
        <f>SQRT(((LOOKUP($A6,'Star System Locations'!$A$2:U$43,'Star System Locations'!$B$2:$B$43)-LOOKUP(V$1,'Star System Locations'!$A$2:$A$43,'Star System Locations'!$B$2:$B$43)))^2+((LOOKUP($A6,'Star System Locations'!$A$2:$A$43,'Star System Locations'!$C$2:$C$43)-LOOKUP(V$1,'Star System Locations'!$A$2:$A$43,'Star System Locations'!$C$2:$C$43)))^2)</f>
        <v>16</v>
      </c>
      <c r="W6" s="14">
        <f>SQRT(((LOOKUP($A6,'Star System Locations'!$A$2:V$43,'Star System Locations'!$B$2:$B$43)-LOOKUP(W$1,'Star System Locations'!$A$2:$A$43,'Star System Locations'!$B$2:$B$43)))^2+((LOOKUP($A6,'Star System Locations'!$A$2:$A$43,'Star System Locations'!$C$2:$C$43)-LOOKUP(W$1,'Star System Locations'!$A$2:$A$43,'Star System Locations'!$C$2:$C$43)))^2)</f>
        <v>19.416487838947599</v>
      </c>
      <c r="X6" s="14">
        <f>SQRT(((LOOKUP($A6,'Star System Locations'!$A$2:W$43,'Star System Locations'!$B$2:$B$43)-LOOKUP(X$1,'Star System Locations'!$A$2:$A$43,'Star System Locations'!$B$2:$B$43)))^2+((LOOKUP($A6,'Star System Locations'!$A$2:$A$43,'Star System Locations'!$C$2:$C$43)-LOOKUP(X$1,'Star System Locations'!$A$2:$A$43,'Star System Locations'!$C$2:$C$43)))^2)</f>
        <v>17.464249196572979</v>
      </c>
      <c r="Y6" s="14">
        <f>SQRT(((LOOKUP($A6,'Star System Locations'!$A$2:X$43,'Star System Locations'!$B$2:$B$43)-LOOKUP(Y$1,'Star System Locations'!$A$2:$A$43,'Star System Locations'!$B$2:$B$43)))^2+((LOOKUP($A6,'Star System Locations'!$A$2:$A$43,'Star System Locations'!$C$2:$C$43)-LOOKUP(Y$1,'Star System Locations'!$A$2:$A$43,'Star System Locations'!$C$2:$C$43)))^2)</f>
        <v>16.278820596099706</v>
      </c>
      <c r="Z6" s="14">
        <f>SQRT(((LOOKUP($A6,'Star System Locations'!$A$2:Y$43,'Star System Locations'!$B$2:$B$43)-LOOKUP(Z$1,'Star System Locations'!$A$2:$A$43,'Star System Locations'!$B$2:$B$43)))^2+((LOOKUP($A6,'Star System Locations'!$A$2:$A$43,'Star System Locations'!$C$2:$C$43)-LOOKUP(Z$1,'Star System Locations'!$A$2:$A$43,'Star System Locations'!$C$2:$C$43)))^2)</f>
        <v>7</v>
      </c>
      <c r="AA6" s="14">
        <f>SQRT(((LOOKUP($A6,'Star System Locations'!$A$2:Z$43,'Star System Locations'!$B$2:$B$43)-LOOKUP(AA$1,'Star System Locations'!$A$2:$A$43,'Star System Locations'!$B$2:$B$43)))^2+((LOOKUP($A6,'Star System Locations'!$A$2:$A$43,'Star System Locations'!$C$2:$C$43)-LOOKUP(AA$1,'Star System Locations'!$A$2:$A$43,'Star System Locations'!$C$2:$C$43)))^2)</f>
        <v>25.553864678361276</v>
      </c>
      <c r="AB6" s="14">
        <f>SQRT(((LOOKUP($A6,'Star System Locations'!$A$2:AA$43,'Star System Locations'!$B$2:$B$43)-LOOKUP(AB$1,'Star System Locations'!$A$2:$A$43,'Star System Locations'!$B$2:$B$43)))^2+((LOOKUP($A6,'Star System Locations'!$A$2:$A$43,'Star System Locations'!$C$2:$C$43)-LOOKUP(AB$1,'Star System Locations'!$A$2:$A$43,'Star System Locations'!$C$2:$C$43)))^2)</f>
        <v>17.11724276862369</v>
      </c>
      <c r="AC6" s="14">
        <f>SQRT(((LOOKUP($A6,'Star System Locations'!$A$2:AB$43,'Star System Locations'!$B$2:$B$43)-LOOKUP(AC$1,'Star System Locations'!$A$2:$A$43,'Star System Locations'!$B$2:$B$43)))^2+((LOOKUP($A6,'Star System Locations'!$A$2:$A$43,'Star System Locations'!$C$2:$C$43)-LOOKUP(AC$1,'Star System Locations'!$A$2:$A$43,'Star System Locations'!$C$2:$C$43)))^2)</f>
        <v>22.022715545545239</v>
      </c>
      <c r="AD6" s="14">
        <f>SQRT(((LOOKUP($A6,'Star System Locations'!$A$2:AC$43,'Star System Locations'!$B$2:$B$43)-LOOKUP(AD$1,'Star System Locations'!$A$2:$A$43,'Star System Locations'!$B$2:$B$43)))^2+((LOOKUP($A6,'Star System Locations'!$A$2:$A$43,'Star System Locations'!$C$2:$C$43)-LOOKUP(AD$1,'Star System Locations'!$A$2:$A$43,'Star System Locations'!$C$2:$C$43)))^2)</f>
        <v>27.802877548915689</v>
      </c>
      <c r="AE6" s="14">
        <f>SQRT(((LOOKUP($A6,'Star System Locations'!$A$2:AD$43,'Star System Locations'!$B$2:$B$43)-LOOKUP(AE$1,'Star System Locations'!$A$2:$A$43,'Star System Locations'!$B$2:$B$43)))^2+((LOOKUP($A6,'Star System Locations'!$A$2:$A$43,'Star System Locations'!$C$2:$C$43)-LOOKUP(AE$1,'Star System Locations'!$A$2:$A$43,'Star System Locations'!$C$2:$C$43)))^2)</f>
        <v>24.351591323771842</v>
      </c>
      <c r="AF6" s="14">
        <f>SQRT(((LOOKUP($A6,'Star System Locations'!$A$2:AE$43,'Star System Locations'!$B$2:$B$43)-LOOKUP(AF$1,'Star System Locations'!$A$2:$A$43,'Star System Locations'!$B$2:$B$43)))^2+((LOOKUP($A6,'Star System Locations'!$A$2:$A$43,'Star System Locations'!$C$2:$C$43)-LOOKUP(AF$1,'Star System Locations'!$A$2:$A$43,'Star System Locations'!$C$2:$C$43)))^2)</f>
        <v>23.345235059857504</v>
      </c>
      <c r="AG6" s="14">
        <f>SQRT(((LOOKUP($A6,'Star System Locations'!$A$2:AF$43,'Star System Locations'!$B$2:$B$43)-LOOKUP(AG$1,'Star System Locations'!$A$2:$A$43,'Star System Locations'!$B$2:$B$43)))^2+((LOOKUP($A6,'Star System Locations'!$A$2:$A$43,'Star System Locations'!$C$2:$C$43)-LOOKUP(AG$1,'Star System Locations'!$A$2:$A$43,'Star System Locations'!$C$2:$C$43)))^2)</f>
        <v>14.560219778561036</v>
      </c>
      <c r="AH6" s="14">
        <f>SQRT(((LOOKUP($A6,'Star System Locations'!$A$2:AG$43,'Star System Locations'!$B$2:$B$43)-LOOKUP(AH$1,'Star System Locations'!$A$2:$A$43,'Star System Locations'!$B$2:$B$43)))^2+((LOOKUP($A6,'Star System Locations'!$A$2:$A$43,'Star System Locations'!$C$2:$C$43)-LOOKUP(AH$1,'Star System Locations'!$A$2:$A$43,'Star System Locations'!$C$2:$C$43)))^2)</f>
        <v>20.808652046684813</v>
      </c>
      <c r="AI6" s="14">
        <f>SQRT(((LOOKUP($A6,'Star System Locations'!$A$2:AH$43,'Star System Locations'!$B$2:$B$43)-LOOKUP(AI$1,'Star System Locations'!$A$2:$A$43,'Star System Locations'!$B$2:$B$43)))^2+((LOOKUP($A6,'Star System Locations'!$A$2:$A$43,'Star System Locations'!$C$2:$C$43)-LOOKUP(AI$1,'Star System Locations'!$A$2:$A$43,'Star System Locations'!$C$2:$C$43)))^2)</f>
        <v>5.0990195135927845</v>
      </c>
      <c r="AJ6" s="14">
        <f>SQRT(((LOOKUP($A6,'Star System Locations'!$A$2:AI$43,'Star System Locations'!$B$2:$B$43)-LOOKUP(AJ$1,'Star System Locations'!$A$2:$A$43,'Star System Locations'!$B$2:$B$43)))^2+((LOOKUP($A6,'Star System Locations'!$A$2:$A$43,'Star System Locations'!$C$2:$C$43)-LOOKUP(AJ$1,'Star System Locations'!$A$2:$A$43,'Star System Locations'!$C$2:$C$43)))^2)</f>
        <v>32.649655434629018</v>
      </c>
      <c r="AK6" s="14">
        <f>SQRT(((LOOKUP($A6,'Star System Locations'!$A$2:AJ$43,'Star System Locations'!$B$2:$B$43)-LOOKUP(AK$1,'Star System Locations'!$A$2:$A$43,'Star System Locations'!$B$2:$B$43)))^2+((LOOKUP($A6,'Star System Locations'!$A$2:$A$43,'Star System Locations'!$C$2:$C$43)-LOOKUP(AK$1,'Star System Locations'!$A$2:$A$43,'Star System Locations'!$C$2:$C$43)))^2)</f>
        <v>14.422205101855956</v>
      </c>
      <c r="AL6" s="14">
        <f>SQRT(((LOOKUP($A6,'Star System Locations'!$A$2:AK$43,'Star System Locations'!$B$2:$B$43)-LOOKUP(AL$1,'Star System Locations'!$A$2:$A$43,'Star System Locations'!$B$2:$B$43)))^2+((LOOKUP($A6,'Star System Locations'!$A$2:$A$43,'Star System Locations'!$C$2:$C$43)-LOOKUP(AL$1,'Star System Locations'!$A$2:$A$43,'Star System Locations'!$C$2:$C$43)))^2)</f>
        <v>9.8488578017961039</v>
      </c>
      <c r="AR6" s="2"/>
    </row>
    <row r="7" spans="1:44">
      <c r="A7" s="9" t="s">
        <v>31</v>
      </c>
      <c r="B7" s="14">
        <f>SQRT(((LOOKUP($A7,'Star System Locations'!A$2:$A$43,'Star System Locations'!$B$2:$B$43)-LOOKUP(B$1,'Star System Locations'!$A$2:$A$43,'Star System Locations'!$B$2:$B$43)))^2+((LOOKUP($A7,'Star System Locations'!$A$2:$A$43,'Star System Locations'!$C$2:$C$43)-LOOKUP(B$1,'Star System Locations'!$A$2:$A$43,'Star System Locations'!$C$2:$C$43)))^2)</f>
        <v>32.202484376209235</v>
      </c>
      <c r="C7" s="14">
        <f>SQRT(((LOOKUP($A7,'Star System Locations'!$A$2:B$43,'Star System Locations'!$B$2:$B$43)-LOOKUP(C$1,'Star System Locations'!$A$2:$A$43,'Star System Locations'!$B$2:$B$43)))^2+((LOOKUP($A7,'Star System Locations'!$A$2:$A$43,'Star System Locations'!$C$2:$C$43)-LOOKUP(C$1,'Star System Locations'!$A$2:$A$43,'Star System Locations'!$C$2:$C$43)))^2)</f>
        <v>24.698178070456937</v>
      </c>
      <c r="D7" s="14">
        <f>SQRT(((LOOKUP($A7,'Star System Locations'!$A$2:C$43,'Star System Locations'!$B$2:$B$43)-LOOKUP(D$1,'Star System Locations'!$A$2:$A$43,'Star System Locations'!$B$2:$B$43)))^2+((LOOKUP($A7,'Star System Locations'!$A$2:$A$43,'Star System Locations'!$C$2:$C$43)-LOOKUP(D$1,'Star System Locations'!$A$2:$A$43,'Star System Locations'!$C$2:$C$43)))^2)</f>
        <v>19.849433241279208</v>
      </c>
      <c r="E7" s="14">
        <f>SQRT(((LOOKUP($A7,'Star System Locations'!$A$2:D$43,'Star System Locations'!$B$2:$B$43)-LOOKUP(E$1,'Star System Locations'!$A$2:$A$43,'Star System Locations'!$B$2:$B$43)))^2+((LOOKUP($A7,'Star System Locations'!$A$2:$A$43,'Star System Locations'!$C$2:$C$43)-LOOKUP(E$1,'Star System Locations'!$A$2:$A$43,'Star System Locations'!$C$2:$C$43)))^2)</f>
        <v>21.931712199461309</v>
      </c>
      <c r="F7" s="14">
        <f>SQRT(((LOOKUP($A7,'Star System Locations'!$A$2:E$43,'Star System Locations'!$B$2:$B$43)-LOOKUP(F$1,'Star System Locations'!$A$2:$A$43,'Star System Locations'!$B$2:$B$43)))^2+((LOOKUP($A7,'Star System Locations'!$A$2:$A$43,'Star System Locations'!$C$2:$C$43)-LOOKUP(F$1,'Star System Locations'!$A$2:$A$43,'Star System Locations'!$C$2:$C$43)))^2)</f>
        <v>13.152946437965905</v>
      </c>
      <c r="G7" s="14">
        <f>SQRT(((LOOKUP($A7,'Star System Locations'!$A$2:F$43,'Star System Locations'!$B$2:$B$43)-LOOKUP(G$1,'Star System Locations'!$A$2:$A$43,'Star System Locations'!$B$2:$B$43)))^2+((LOOKUP($A7,'Star System Locations'!$A$2:$A$43,'Star System Locations'!$C$2:$C$43)-LOOKUP(G$1,'Star System Locations'!$A$2:$A$43,'Star System Locations'!$C$2:$C$43)))^2)</f>
        <v>0</v>
      </c>
      <c r="H7" s="14">
        <f>SQRT(((LOOKUP($A7,'Star System Locations'!$A$2:G$43,'Star System Locations'!$B$2:$B$43)-LOOKUP(H$1,'Star System Locations'!$A$2:$A$43,'Star System Locations'!$B$2:$B$43)))^2+((LOOKUP($A7,'Star System Locations'!$A$2:$A$43,'Star System Locations'!$C$2:$C$43)-LOOKUP(H$1,'Star System Locations'!$A$2:$A$43,'Star System Locations'!$C$2:$C$43)))^2)</f>
        <v>10.295630140987001</v>
      </c>
      <c r="I7" s="14">
        <f>SQRT(((LOOKUP($A7,'Star System Locations'!$A$2:H$43,'Star System Locations'!$B$2:$B$43)-LOOKUP(I$1,'Star System Locations'!$A$2:$A$43,'Star System Locations'!$B$2:$B$43)))^2+((LOOKUP($A7,'Star System Locations'!$A$2:$A$43,'Star System Locations'!$C$2:$C$43)-LOOKUP(I$1,'Star System Locations'!$A$2:$A$43,'Star System Locations'!$C$2:$C$43)))^2)</f>
        <v>18.027756377319946</v>
      </c>
      <c r="J7" s="14">
        <f>SQRT(((LOOKUP($A7,'Star System Locations'!$A$2:I$43,'Star System Locations'!$B$2:$B$43)-LOOKUP(J$1,'Star System Locations'!$A$2:$A$43,'Star System Locations'!$B$2:$B$43)))^2+((LOOKUP($A7,'Star System Locations'!$A$2:$A$43,'Star System Locations'!$C$2:$C$43)-LOOKUP(J$1,'Star System Locations'!$A$2:$A$43,'Star System Locations'!$C$2:$C$43)))^2)</f>
        <v>11.045361017187261</v>
      </c>
      <c r="K7" s="14">
        <f>SQRT(((LOOKUP($A7,'Star System Locations'!$A$2:J$43,'Star System Locations'!$B$2:$B$43)-LOOKUP(K$1,'Star System Locations'!$A$2:$A$43,'Star System Locations'!$B$2:$B$43)))^2+((LOOKUP($A7,'Star System Locations'!$A$2:$A$43,'Star System Locations'!$C$2:$C$43)-LOOKUP(K$1,'Star System Locations'!$A$2:$A$43,'Star System Locations'!$C$2:$C$43)))^2)</f>
        <v>21.095023109728988</v>
      </c>
      <c r="L7" s="14">
        <f>SQRT(((LOOKUP($A7,'Star System Locations'!$A$2:K$43,'Star System Locations'!$B$2:$B$43)-LOOKUP(L$1,'Star System Locations'!$A$2:$A$43,'Star System Locations'!$B$2:$B$43)))^2+((LOOKUP($A7,'Star System Locations'!$A$2:$A$43,'Star System Locations'!$C$2:$C$43)-LOOKUP(L$1,'Star System Locations'!$A$2:$A$43,'Star System Locations'!$C$2:$C$43)))^2)</f>
        <v>5</v>
      </c>
      <c r="M7" s="14">
        <f>SQRT(((LOOKUP($A7,'Star System Locations'!$A$2:L$43,'Star System Locations'!$B$2:$B$43)-LOOKUP(M$1,'Star System Locations'!$A$2:$A$43,'Star System Locations'!$B$2:$B$43)))^2+((LOOKUP($A7,'Star System Locations'!$A$2:$A$43,'Star System Locations'!$C$2:$C$43)-LOOKUP(M$1,'Star System Locations'!$A$2:$A$43,'Star System Locations'!$C$2:$C$43)))^2)</f>
        <v>32.893768406797051</v>
      </c>
      <c r="N7" s="14">
        <f>SQRT(((LOOKUP($A7,'Star System Locations'!$A$2:M$43,'Star System Locations'!$B$2:$B$43)-LOOKUP(N$1,'Star System Locations'!$A$2:$A$43,'Star System Locations'!$B$2:$B$43)))^2+((LOOKUP($A7,'Star System Locations'!$A$2:$A$43,'Star System Locations'!$C$2:$C$43)-LOOKUP(N$1,'Star System Locations'!$A$2:$A$43,'Star System Locations'!$C$2:$C$43)))^2)</f>
        <v>18.601075237738275</v>
      </c>
      <c r="O7" s="14">
        <f>SQRT(((LOOKUP($A7,'Star System Locations'!$A$2:N$43,'Star System Locations'!$B$2:$B$43)-LOOKUP(O$1,'Star System Locations'!$A$2:$A$43,'Star System Locations'!$B$2:$B$43)))^2+((LOOKUP($A7,'Star System Locations'!$A$2:$A$43,'Star System Locations'!$C$2:$C$43)-LOOKUP(O$1,'Star System Locations'!$A$2:$A$43,'Star System Locations'!$C$2:$C$43)))^2)</f>
        <v>19.209372712298546</v>
      </c>
      <c r="P7" s="14">
        <f>SQRT(((LOOKUP($A7,'Star System Locations'!$A$2:O$43,'Star System Locations'!$B$2:$B$43)-LOOKUP(P$1,'Star System Locations'!$A$2:$A$43,'Star System Locations'!$B$2:$B$43)))^2+((LOOKUP($A7,'Star System Locations'!$A$2:$A$43,'Star System Locations'!$C$2:$C$43)-LOOKUP(P$1,'Star System Locations'!$A$2:$A$43,'Star System Locations'!$C$2:$C$43)))^2)</f>
        <v>9.2195444572928871</v>
      </c>
      <c r="Q7" s="14">
        <f>SQRT(((LOOKUP($A7,'Star System Locations'!$A$2:P$43,'Star System Locations'!$B$2:$B$43)-LOOKUP(Q$1,'Star System Locations'!$A$2:$A$43,'Star System Locations'!$B$2:$B$43)))^2+((LOOKUP($A7,'Star System Locations'!$A$2:$A$43,'Star System Locations'!$C$2:$C$43)-LOOKUP(Q$1,'Star System Locations'!$A$2:$A$43,'Star System Locations'!$C$2:$C$43)))^2)</f>
        <v>12.083045973594572</v>
      </c>
      <c r="R7" s="14">
        <f>SQRT(((LOOKUP($A7,'Star System Locations'!$A$2:Q$43,'Star System Locations'!$B$2:$B$43)-LOOKUP(R$1,'Star System Locations'!$A$2:$A$43,'Star System Locations'!$B$2:$B$43)))^2+((LOOKUP($A7,'Star System Locations'!$A$2:$A$43,'Star System Locations'!$C$2:$C$43)-LOOKUP(R$1,'Star System Locations'!$A$2:$A$43,'Star System Locations'!$C$2:$C$43)))^2)</f>
        <v>8.0622577482985491</v>
      </c>
      <c r="S7" s="14">
        <f>SQRT(((LOOKUP($A7,'Star System Locations'!$A$2:R$43,'Star System Locations'!$B$2:$B$43)-LOOKUP(S$1,'Star System Locations'!$A$2:$A$43,'Star System Locations'!$B$2:$B$43)))^2+((LOOKUP($A7,'Star System Locations'!$A$2:$A$43,'Star System Locations'!$C$2:$C$43)-LOOKUP(S$1,'Star System Locations'!$A$2:$A$43,'Star System Locations'!$C$2:$C$43)))^2)</f>
        <v>45.793012567421243</v>
      </c>
      <c r="T7" s="14">
        <f>SQRT(((LOOKUP($A7,'Star System Locations'!$A$2:S$43,'Star System Locations'!$B$2:$B$43)-LOOKUP(T$1,'Star System Locations'!$A$2:$A$43,'Star System Locations'!$B$2:$B$43)))^2+((LOOKUP($A7,'Star System Locations'!$A$2:$A$43,'Star System Locations'!$C$2:$C$43)-LOOKUP(T$1,'Star System Locations'!$A$2:$A$43,'Star System Locations'!$C$2:$C$43)))^2)</f>
        <v>38.118237105091836</v>
      </c>
      <c r="U7" s="14">
        <f>SQRT(((LOOKUP($A7,'Star System Locations'!$A$2:T$43,'Star System Locations'!$B$2:$B$43)-LOOKUP(U$1,'Star System Locations'!$A$2:$A$43,'Star System Locations'!$B$2:$B$43)))^2+((LOOKUP($A7,'Star System Locations'!$A$2:$A$43,'Star System Locations'!$C$2:$C$43)-LOOKUP(U$1,'Star System Locations'!$A$2:$A$43,'Star System Locations'!$C$2:$C$43)))^2)</f>
        <v>15.811388300841896</v>
      </c>
      <c r="V7" s="14">
        <f>SQRT(((LOOKUP($A7,'Star System Locations'!$A$2:U$43,'Star System Locations'!$B$2:$B$43)-LOOKUP(V$1,'Star System Locations'!$A$2:$A$43,'Star System Locations'!$B$2:$B$43)))^2+((LOOKUP($A7,'Star System Locations'!$A$2:$A$43,'Star System Locations'!$C$2:$C$43)-LOOKUP(V$1,'Star System Locations'!$A$2:$A$43,'Star System Locations'!$C$2:$C$43)))^2)</f>
        <v>22.203603311174518</v>
      </c>
      <c r="W7" s="14">
        <f>SQRT(((LOOKUP($A7,'Star System Locations'!$A$2:V$43,'Star System Locations'!$B$2:$B$43)-LOOKUP(W$1,'Star System Locations'!$A$2:$A$43,'Star System Locations'!$B$2:$B$43)))^2+((LOOKUP($A7,'Star System Locations'!$A$2:$A$43,'Star System Locations'!$C$2:$C$43)-LOOKUP(W$1,'Star System Locations'!$A$2:$A$43,'Star System Locations'!$C$2:$C$43)))^2)</f>
        <v>30.364452901377952</v>
      </c>
      <c r="X7" s="14">
        <f>SQRT(((LOOKUP($A7,'Star System Locations'!$A$2:W$43,'Star System Locations'!$B$2:$B$43)-LOOKUP(X$1,'Star System Locations'!$A$2:$A$43,'Star System Locations'!$B$2:$B$43)))^2+((LOOKUP($A7,'Star System Locations'!$A$2:$A$43,'Star System Locations'!$C$2:$C$43)-LOOKUP(X$1,'Star System Locations'!$A$2:$A$43,'Star System Locations'!$C$2:$C$43)))^2)</f>
        <v>18.973665961010276</v>
      </c>
      <c r="Y7" s="14">
        <f>SQRT(((LOOKUP($A7,'Star System Locations'!$A$2:X$43,'Star System Locations'!$B$2:$B$43)-LOOKUP(Y$1,'Star System Locations'!$A$2:$A$43,'Star System Locations'!$B$2:$B$43)))^2+((LOOKUP($A7,'Star System Locations'!$A$2:$A$43,'Star System Locations'!$C$2:$C$43)-LOOKUP(Y$1,'Star System Locations'!$A$2:$A$43,'Star System Locations'!$C$2:$C$43)))^2)</f>
        <v>29.427877939124322</v>
      </c>
      <c r="Z7" s="14">
        <f>SQRT(((LOOKUP($A7,'Star System Locations'!$A$2:Y$43,'Star System Locations'!$B$2:$B$43)-LOOKUP(Z$1,'Star System Locations'!$A$2:$A$43,'Star System Locations'!$B$2:$B$43)))^2+((LOOKUP($A7,'Star System Locations'!$A$2:$A$43,'Star System Locations'!$C$2:$C$43)-LOOKUP(Z$1,'Star System Locations'!$A$2:$A$43,'Star System Locations'!$C$2:$C$43)))^2)</f>
        <v>20.09975124224178</v>
      </c>
      <c r="AA7" s="14">
        <f>SQRT(((LOOKUP($A7,'Star System Locations'!$A$2:Z$43,'Star System Locations'!$B$2:$B$43)-LOOKUP(AA$1,'Star System Locations'!$A$2:$A$43,'Star System Locations'!$B$2:$B$43)))^2+((LOOKUP($A7,'Star System Locations'!$A$2:$A$43,'Star System Locations'!$C$2:$C$43)-LOOKUP(AA$1,'Star System Locations'!$A$2:$A$43,'Star System Locations'!$C$2:$C$43)))^2)</f>
        <v>38.078865529319543</v>
      </c>
      <c r="AB7" s="14">
        <f>SQRT(((LOOKUP($A7,'Star System Locations'!$A$2:AA$43,'Star System Locations'!$B$2:$B$43)-LOOKUP(AB$1,'Star System Locations'!$A$2:$A$43,'Star System Locations'!$B$2:$B$43)))^2+((LOOKUP($A7,'Star System Locations'!$A$2:$A$43,'Star System Locations'!$C$2:$C$43)-LOOKUP(AB$1,'Star System Locations'!$A$2:$A$43,'Star System Locations'!$C$2:$C$43)))^2)</f>
        <v>24.207436873820409</v>
      </c>
      <c r="AC7" s="14">
        <f>SQRT(((LOOKUP($A7,'Star System Locations'!$A$2:AB$43,'Star System Locations'!$B$2:$B$43)-LOOKUP(AC$1,'Star System Locations'!$A$2:$A$43,'Star System Locations'!$B$2:$B$43)))^2+((LOOKUP($A7,'Star System Locations'!$A$2:$A$43,'Star System Locations'!$C$2:$C$43)-LOOKUP(AC$1,'Star System Locations'!$A$2:$A$43,'Star System Locations'!$C$2:$C$43)))^2)</f>
        <v>24.413111231467404</v>
      </c>
      <c r="AD7" s="14">
        <f>SQRT(((LOOKUP($A7,'Star System Locations'!$A$2:AC$43,'Star System Locations'!$B$2:$B$43)-LOOKUP(AD$1,'Star System Locations'!$A$2:$A$43,'Star System Locations'!$B$2:$B$43)))^2+((LOOKUP($A7,'Star System Locations'!$A$2:$A$43,'Star System Locations'!$C$2:$C$43)-LOOKUP(AD$1,'Star System Locations'!$A$2:$A$43,'Star System Locations'!$C$2:$C$43)))^2)</f>
        <v>36.055512754639892</v>
      </c>
      <c r="AE7" s="14">
        <f>SQRT(((LOOKUP($A7,'Star System Locations'!$A$2:AD$43,'Star System Locations'!$B$2:$B$43)-LOOKUP(AE$1,'Star System Locations'!$A$2:$A$43,'Star System Locations'!$B$2:$B$43)))^2+((LOOKUP($A7,'Star System Locations'!$A$2:$A$43,'Star System Locations'!$C$2:$C$43)-LOOKUP(AE$1,'Star System Locations'!$A$2:$A$43,'Star System Locations'!$C$2:$C$43)))^2)</f>
        <v>32.649655434629018</v>
      </c>
      <c r="AF7" s="14">
        <f>SQRT(((LOOKUP($A7,'Star System Locations'!$A$2:AE$43,'Star System Locations'!$B$2:$B$43)-LOOKUP(AF$1,'Star System Locations'!$A$2:$A$43,'Star System Locations'!$B$2:$B$43)))^2+((LOOKUP($A7,'Star System Locations'!$A$2:$A$43,'Star System Locations'!$C$2:$C$43)-LOOKUP(AF$1,'Star System Locations'!$A$2:$A$43,'Star System Locations'!$C$2:$C$43)))^2)</f>
        <v>33.105890714493697</v>
      </c>
      <c r="AG7" s="14">
        <f>SQRT(((LOOKUP($A7,'Star System Locations'!$A$2:AF$43,'Star System Locations'!$B$2:$B$43)-LOOKUP(AG$1,'Star System Locations'!$A$2:$A$43,'Star System Locations'!$B$2:$B$43)))^2+((LOOKUP($A7,'Star System Locations'!$A$2:$A$43,'Star System Locations'!$C$2:$C$43)-LOOKUP(AG$1,'Star System Locations'!$A$2:$A$43,'Star System Locations'!$C$2:$C$43)))^2)</f>
        <v>27.073972741361768</v>
      </c>
      <c r="AH7" s="14">
        <f>SQRT(((LOOKUP($A7,'Star System Locations'!$A$2:AG$43,'Star System Locations'!$B$2:$B$43)-LOOKUP(AH$1,'Star System Locations'!$A$2:$A$43,'Star System Locations'!$B$2:$B$43)))^2+((LOOKUP($A7,'Star System Locations'!$A$2:$A$43,'Star System Locations'!$C$2:$C$43)-LOOKUP(AH$1,'Star System Locations'!$A$2:$A$43,'Star System Locations'!$C$2:$C$43)))^2)</f>
        <v>29.154759474226502</v>
      </c>
      <c r="AI7" s="14">
        <f>SQRT(((LOOKUP($A7,'Star System Locations'!$A$2:AH$43,'Star System Locations'!$B$2:$B$43)-LOOKUP(AI$1,'Star System Locations'!$A$2:$A$43,'Star System Locations'!$B$2:$B$43)))^2+((LOOKUP($A7,'Star System Locations'!$A$2:$A$43,'Star System Locations'!$C$2:$C$43)-LOOKUP(AI$1,'Star System Locations'!$A$2:$A$43,'Star System Locations'!$C$2:$C$43)))^2)</f>
        <v>13.892443989449804</v>
      </c>
      <c r="AJ7" s="14">
        <f>SQRT(((LOOKUP($A7,'Star System Locations'!$A$2:AI$43,'Star System Locations'!$B$2:$B$43)-LOOKUP(AJ$1,'Star System Locations'!$A$2:$A$43,'Star System Locations'!$B$2:$B$43)))^2+((LOOKUP($A7,'Star System Locations'!$A$2:$A$43,'Star System Locations'!$C$2:$C$43)-LOOKUP(AJ$1,'Star System Locations'!$A$2:$A$43,'Star System Locations'!$C$2:$C$43)))^2)</f>
        <v>42.485291572496003</v>
      </c>
      <c r="AK7" s="14">
        <f>SQRT(((LOOKUP($A7,'Star System Locations'!$A$2:AJ$43,'Star System Locations'!$B$2:$B$43)-LOOKUP(AK$1,'Star System Locations'!$A$2:$A$43,'Star System Locations'!$B$2:$B$43)))^2+((LOOKUP($A7,'Star System Locations'!$A$2:$A$43,'Star System Locations'!$C$2:$C$43)-LOOKUP(AK$1,'Star System Locations'!$A$2:$A$43,'Star System Locations'!$C$2:$C$43)))^2)</f>
        <v>23.259406699226016</v>
      </c>
      <c r="AL7" s="14">
        <f>SQRT(((LOOKUP($A7,'Star System Locations'!$A$2:AK$43,'Star System Locations'!$B$2:$B$43)-LOOKUP(AL$1,'Star System Locations'!$A$2:$A$43,'Star System Locations'!$B$2:$B$43)))^2+((LOOKUP($A7,'Star System Locations'!$A$2:$A$43,'Star System Locations'!$C$2:$C$43)-LOOKUP(AL$1,'Star System Locations'!$A$2:$A$43,'Star System Locations'!$C$2:$C$43)))^2)</f>
        <v>14.212670403551895</v>
      </c>
      <c r="AR7" s="2"/>
    </row>
    <row r="8" spans="1:44">
      <c r="A8" s="9" t="s">
        <v>4</v>
      </c>
      <c r="B8" s="14">
        <f>SQRT(((LOOKUP($A8,'Star System Locations'!A$2:$A$43,'Star System Locations'!$B$2:$B$43)-LOOKUP(B$1,'Star System Locations'!$A$2:$A$43,'Star System Locations'!$B$2:$B$43)))^2+((LOOKUP($A8,'Star System Locations'!$A$2:$A$43,'Star System Locations'!$C$2:$C$43)-LOOKUP(B$1,'Star System Locations'!$A$2:$A$43,'Star System Locations'!$C$2:$C$43)))^2)</f>
        <v>29.410882339705484</v>
      </c>
      <c r="C8" s="14">
        <f>SQRT(((LOOKUP($A8,'Star System Locations'!$A$2:B$43,'Star System Locations'!$B$2:$B$43)-LOOKUP(C$1,'Star System Locations'!$A$2:$A$43,'Star System Locations'!$B$2:$B$43)))^2+((LOOKUP($A8,'Star System Locations'!$A$2:$A$43,'Star System Locations'!$C$2:$C$43)-LOOKUP(C$1,'Star System Locations'!$A$2:$A$43,'Star System Locations'!$C$2:$C$43)))^2)</f>
        <v>21.633307652783937</v>
      </c>
      <c r="D8" s="14">
        <f>SQRT(((LOOKUP($A8,'Star System Locations'!$A$2:C$43,'Star System Locations'!$B$2:$B$43)-LOOKUP(D$1,'Star System Locations'!$A$2:$A$43,'Star System Locations'!$B$2:$B$43)))^2+((LOOKUP($A8,'Star System Locations'!$A$2:$A$43,'Star System Locations'!$C$2:$C$43)-LOOKUP(D$1,'Star System Locations'!$A$2:$A$43,'Star System Locations'!$C$2:$C$43)))^2)</f>
        <v>18.973665961010276</v>
      </c>
      <c r="E8" s="14">
        <f>SQRT(((LOOKUP($A8,'Star System Locations'!$A$2:D$43,'Star System Locations'!$B$2:$B$43)-LOOKUP(E$1,'Star System Locations'!$A$2:$A$43,'Star System Locations'!$B$2:$B$43)))^2+((LOOKUP($A8,'Star System Locations'!$A$2:$A$43,'Star System Locations'!$C$2:$C$43)-LOOKUP(E$1,'Star System Locations'!$A$2:$A$43,'Star System Locations'!$C$2:$C$43)))^2)</f>
        <v>25</v>
      </c>
      <c r="F8" s="14">
        <f>SQRT(((LOOKUP($A8,'Star System Locations'!$A$2:E$43,'Star System Locations'!$B$2:$B$43)-LOOKUP(F$1,'Star System Locations'!$A$2:$A$43,'Star System Locations'!$B$2:$B$43)))^2+((LOOKUP($A8,'Star System Locations'!$A$2:$A$43,'Star System Locations'!$C$2:$C$43)-LOOKUP(F$1,'Star System Locations'!$A$2:$A$43,'Star System Locations'!$C$2:$C$43)))^2)</f>
        <v>8.0622577482985491</v>
      </c>
      <c r="G8" s="14">
        <f>SQRT(((LOOKUP($A8,'Star System Locations'!$A$2:F$43,'Star System Locations'!$B$2:$B$43)-LOOKUP(G$1,'Star System Locations'!$A$2:$A$43,'Star System Locations'!$B$2:$B$43)))^2+((LOOKUP($A8,'Star System Locations'!$A$2:$A$43,'Star System Locations'!$C$2:$C$43)-LOOKUP(G$1,'Star System Locations'!$A$2:$A$43,'Star System Locations'!$C$2:$C$43)))^2)</f>
        <v>10.295630140987001</v>
      </c>
      <c r="H8" s="14">
        <f>SQRT(((LOOKUP($A8,'Star System Locations'!$A$2:G$43,'Star System Locations'!$B$2:$B$43)-LOOKUP(H$1,'Star System Locations'!$A$2:$A$43,'Star System Locations'!$B$2:$B$43)))^2+((LOOKUP($A8,'Star System Locations'!$A$2:$A$43,'Star System Locations'!$C$2:$C$43)-LOOKUP(H$1,'Star System Locations'!$A$2:$A$43,'Star System Locations'!$C$2:$C$43)))^2)</f>
        <v>0</v>
      </c>
      <c r="I8" s="14">
        <f>SQRT(((LOOKUP($A8,'Star System Locations'!$A$2:H$43,'Star System Locations'!$B$2:$B$43)-LOOKUP(I$1,'Star System Locations'!$A$2:$A$43,'Star System Locations'!$B$2:$B$43)))^2+((LOOKUP($A8,'Star System Locations'!$A$2:$A$43,'Star System Locations'!$C$2:$C$43)-LOOKUP(I$1,'Star System Locations'!$A$2:$A$43,'Star System Locations'!$C$2:$C$43)))^2)</f>
        <v>13.601470508735444</v>
      </c>
      <c r="J8" s="14">
        <f>SQRT(((LOOKUP($A8,'Star System Locations'!$A$2:I$43,'Star System Locations'!$B$2:$B$43)-LOOKUP(J$1,'Star System Locations'!$A$2:$A$43,'Star System Locations'!$B$2:$B$43)))^2+((LOOKUP($A8,'Star System Locations'!$A$2:$A$43,'Star System Locations'!$C$2:$C$43)-LOOKUP(J$1,'Star System Locations'!$A$2:$A$43,'Star System Locations'!$C$2:$C$43)))^2)</f>
        <v>4.4721359549995796</v>
      </c>
      <c r="K8" s="14">
        <f>SQRT(((LOOKUP($A8,'Star System Locations'!$A$2:J$43,'Star System Locations'!$B$2:$B$43)-LOOKUP(K$1,'Star System Locations'!$A$2:$A$43,'Star System Locations'!$B$2:$B$43)))^2+((LOOKUP($A8,'Star System Locations'!$A$2:$A$43,'Star System Locations'!$C$2:$C$43)-LOOKUP(K$1,'Star System Locations'!$A$2:$A$43,'Star System Locations'!$C$2:$C$43)))^2)</f>
        <v>26.92582403567252</v>
      </c>
      <c r="L8" s="14">
        <f>SQRT(((LOOKUP($A8,'Star System Locations'!$A$2:K$43,'Star System Locations'!$B$2:$B$43)-LOOKUP(L$1,'Star System Locations'!$A$2:$A$43,'Star System Locations'!$B$2:$B$43)))^2+((LOOKUP($A8,'Star System Locations'!$A$2:$A$43,'Star System Locations'!$C$2:$C$43)-LOOKUP(L$1,'Star System Locations'!$A$2:$A$43,'Star System Locations'!$C$2:$C$43)))^2)</f>
        <v>5.3851648071345037</v>
      </c>
      <c r="M8" s="14">
        <f>SQRT(((LOOKUP($A8,'Star System Locations'!$A$2:L$43,'Star System Locations'!$B$2:$B$43)-LOOKUP(M$1,'Star System Locations'!$A$2:$A$43,'Star System Locations'!$B$2:$B$43)))^2+((LOOKUP($A8,'Star System Locations'!$A$2:$A$43,'Star System Locations'!$C$2:$C$43)-LOOKUP(M$1,'Star System Locations'!$A$2:$A$43,'Star System Locations'!$C$2:$C$43)))^2)</f>
        <v>27.202941017470888</v>
      </c>
      <c r="N8" s="14">
        <f>SQRT(((LOOKUP($A8,'Star System Locations'!$A$2:M$43,'Star System Locations'!$B$2:$B$43)-LOOKUP(N$1,'Star System Locations'!$A$2:$A$43,'Star System Locations'!$B$2:$B$43)))^2+((LOOKUP($A8,'Star System Locations'!$A$2:$A$43,'Star System Locations'!$C$2:$C$43)-LOOKUP(N$1,'Star System Locations'!$A$2:$A$43,'Star System Locations'!$C$2:$C$43)))^2)</f>
        <v>10.198039027185569</v>
      </c>
      <c r="O8" s="14">
        <f>SQRT(((LOOKUP($A8,'Star System Locations'!$A$2:N$43,'Star System Locations'!$B$2:$B$43)-LOOKUP(O$1,'Star System Locations'!$A$2:$A$43,'Star System Locations'!$B$2:$B$43)))^2+((LOOKUP($A8,'Star System Locations'!$A$2:$A$43,'Star System Locations'!$C$2:$C$43)-LOOKUP(O$1,'Star System Locations'!$A$2:$A$43,'Star System Locations'!$C$2:$C$43)))^2)</f>
        <v>9.2195444572928871</v>
      </c>
      <c r="P8" s="14">
        <f>SQRT(((LOOKUP($A8,'Star System Locations'!$A$2:O$43,'Star System Locations'!$B$2:$B$43)-LOOKUP(P$1,'Star System Locations'!$A$2:$A$43,'Star System Locations'!$B$2:$B$43)))^2+((LOOKUP($A8,'Star System Locations'!$A$2:$A$43,'Star System Locations'!$C$2:$C$43)-LOOKUP(P$1,'Star System Locations'!$A$2:$A$43,'Star System Locations'!$C$2:$C$43)))^2)</f>
        <v>15.652475842498529</v>
      </c>
      <c r="Q8" s="14">
        <f>SQRT(((LOOKUP($A8,'Star System Locations'!$A$2:P$43,'Star System Locations'!$B$2:$B$43)-LOOKUP(Q$1,'Star System Locations'!$A$2:$A$43,'Star System Locations'!$B$2:$B$43)))^2+((LOOKUP($A8,'Star System Locations'!$A$2:$A$43,'Star System Locations'!$C$2:$C$43)-LOOKUP(Q$1,'Star System Locations'!$A$2:$A$43,'Star System Locations'!$C$2:$C$43)))^2)</f>
        <v>7.2111025509279782</v>
      </c>
      <c r="R8" s="14">
        <f>SQRT(((LOOKUP($A8,'Star System Locations'!$A$2:Q$43,'Star System Locations'!$B$2:$B$43)-LOOKUP(R$1,'Star System Locations'!$A$2:$A$43,'Star System Locations'!$B$2:$B$43)))^2+((LOOKUP($A8,'Star System Locations'!$A$2:$A$43,'Star System Locations'!$C$2:$C$43)-LOOKUP(R$1,'Star System Locations'!$A$2:$A$43,'Star System Locations'!$C$2:$C$43)))^2)</f>
        <v>8.5440037453175304</v>
      </c>
      <c r="S8" s="14">
        <f>SQRT(((LOOKUP($A8,'Star System Locations'!$A$2:R$43,'Star System Locations'!$B$2:$B$43)-LOOKUP(S$1,'Star System Locations'!$A$2:$A$43,'Star System Locations'!$B$2:$B$43)))^2+((LOOKUP($A8,'Star System Locations'!$A$2:$A$43,'Star System Locations'!$C$2:$C$43)-LOOKUP(S$1,'Star System Locations'!$A$2:$A$43,'Star System Locations'!$C$2:$C$43)))^2)</f>
        <v>35.510561809129406</v>
      </c>
      <c r="T8" s="14">
        <f>SQRT(((LOOKUP($A8,'Star System Locations'!$A$2:S$43,'Star System Locations'!$B$2:$B$43)-LOOKUP(T$1,'Star System Locations'!$A$2:$A$43,'Star System Locations'!$B$2:$B$43)))^2+((LOOKUP($A8,'Star System Locations'!$A$2:$A$43,'Star System Locations'!$C$2:$C$43)-LOOKUP(T$1,'Star System Locations'!$A$2:$A$43,'Star System Locations'!$C$2:$C$43)))^2)</f>
        <v>29.068883707497267</v>
      </c>
      <c r="U8" s="14">
        <f>SQRT(((LOOKUP($A8,'Star System Locations'!$A$2:T$43,'Star System Locations'!$B$2:$B$43)-LOOKUP(U$1,'Star System Locations'!$A$2:$A$43,'Star System Locations'!$B$2:$B$43)))^2+((LOOKUP($A8,'Star System Locations'!$A$2:$A$43,'Star System Locations'!$C$2:$C$43)-LOOKUP(U$1,'Star System Locations'!$A$2:$A$43,'Star System Locations'!$C$2:$C$43)))^2)</f>
        <v>6</v>
      </c>
      <c r="V8" s="14">
        <f>SQRT(((LOOKUP($A8,'Star System Locations'!$A$2:U$43,'Star System Locations'!$B$2:$B$43)-LOOKUP(V$1,'Star System Locations'!$A$2:$A$43,'Star System Locations'!$B$2:$B$43)))^2+((LOOKUP($A8,'Star System Locations'!$A$2:$A$43,'Star System Locations'!$C$2:$C$43)-LOOKUP(V$1,'Star System Locations'!$A$2:$A$43,'Star System Locations'!$C$2:$C$43)))^2)</f>
        <v>23.345235059857504</v>
      </c>
      <c r="W8" s="14">
        <f>SQRT(((LOOKUP($A8,'Star System Locations'!$A$2:V$43,'Star System Locations'!$B$2:$B$43)-LOOKUP(W$1,'Star System Locations'!$A$2:$A$43,'Star System Locations'!$B$2:$B$43)))^2+((LOOKUP($A8,'Star System Locations'!$A$2:$A$43,'Star System Locations'!$C$2:$C$43)-LOOKUP(W$1,'Star System Locations'!$A$2:$A$43,'Star System Locations'!$C$2:$C$43)))^2)</f>
        <v>20.396078054371138</v>
      </c>
      <c r="X8" s="14">
        <f>SQRT(((LOOKUP($A8,'Star System Locations'!$A$2:W$43,'Star System Locations'!$B$2:$B$43)-LOOKUP(X$1,'Star System Locations'!$A$2:$A$43,'Star System Locations'!$B$2:$B$43)))^2+((LOOKUP($A8,'Star System Locations'!$A$2:$A$43,'Star System Locations'!$C$2:$C$43)-LOOKUP(X$1,'Star System Locations'!$A$2:$A$43,'Star System Locations'!$C$2:$C$43)))^2)</f>
        <v>23.194827009486403</v>
      </c>
      <c r="Y8" s="14">
        <f>SQRT(((LOOKUP($A8,'Star System Locations'!$A$2:X$43,'Star System Locations'!$B$2:$B$43)-LOOKUP(Y$1,'Star System Locations'!$A$2:$A$43,'Star System Locations'!$B$2:$B$43)))^2+((LOOKUP($A8,'Star System Locations'!$A$2:$A$43,'Star System Locations'!$C$2:$C$43)-LOOKUP(Y$1,'Star System Locations'!$A$2:$A$43,'Star System Locations'!$C$2:$C$43)))^2)</f>
        <v>22.360679774997898</v>
      </c>
      <c r="Z8" s="14">
        <f>SQRT(((LOOKUP($A8,'Star System Locations'!$A$2:Y$43,'Star System Locations'!$B$2:$B$43)-LOOKUP(Z$1,'Star System Locations'!$A$2:$A$43,'Star System Locations'!$B$2:$B$43)))^2+((LOOKUP($A8,'Star System Locations'!$A$2:$A$43,'Star System Locations'!$C$2:$C$43)-LOOKUP(Z$1,'Star System Locations'!$A$2:$A$43,'Star System Locations'!$C$2:$C$43)))^2)</f>
        <v>13.038404810405298</v>
      </c>
      <c r="AA8" s="14">
        <f>SQRT(((LOOKUP($A8,'Star System Locations'!$A$2:Z$43,'Star System Locations'!$B$2:$B$43)-LOOKUP(AA$1,'Star System Locations'!$A$2:$A$43,'Star System Locations'!$B$2:$B$43)))^2+((LOOKUP($A8,'Star System Locations'!$A$2:$A$43,'Star System Locations'!$C$2:$C$43)-LOOKUP(AA$1,'Star System Locations'!$A$2:$A$43,'Star System Locations'!$C$2:$C$43)))^2)</f>
        <v>32.802438933713454</v>
      </c>
      <c r="AB8" s="14">
        <f>SQRT(((LOOKUP($A8,'Star System Locations'!$A$2:AA$43,'Star System Locations'!$B$2:$B$43)-LOOKUP(AB$1,'Star System Locations'!$A$2:$A$43,'Star System Locations'!$B$2:$B$43)))^2+((LOOKUP($A8,'Star System Locations'!$A$2:$A$43,'Star System Locations'!$C$2:$C$43)-LOOKUP(AB$1,'Star System Locations'!$A$2:$A$43,'Star System Locations'!$C$2:$C$43)))^2)</f>
        <v>24.738633753705962</v>
      </c>
      <c r="AC8" s="14">
        <f>SQRT(((LOOKUP($A8,'Star System Locations'!$A$2:AB$43,'Star System Locations'!$B$2:$B$43)-LOOKUP(AC$1,'Star System Locations'!$A$2:$A$43,'Star System Locations'!$B$2:$B$43)))^2+((LOOKUP($A8,'Star System Locations'!$A$2:$A$43,'Star System Locations'!$C$2:$C$43)-LOOKUP(AC$1,'Star System Locations'!$A$2:$A$43,'Star System Locations'!$C$2:$C$43)))^2)</f>
        <v>15.811388300841896</v>
      </c>
      <c r="AD8" s="14">
        <f>SQRT(((LOOKUP($A8,'Star System Locations'!$A$2:AC$43,'Star System Locations'!$B$2:$B$43)-LOOKUP(AD$1,'Star System Locations'!$A$2:$A$43,'Star System Locations'!$B$2:$B$43)))^2+((LOOKUP($A8,'Star System Locations'!$A$2:$A$43,'Star System Locations'!$C$2:$C$43)-LOOKUP(AD$1,'Star System Locations'!$A$2:$A$43,'Star System Locations'!$C$2:$C$43)))^2)</f>
        <v>25.80697580112788</v>
      </c>
      <c r="AE8" s="14">
        <f>SQRT(((LOOKUP($A8,'Star System Locations'!$A$2:AD$43,'Star System Locations'!$B$2:$B$43)-LOOKUP(AE$1,'Star System Locations'!$A$2:$A$43,'Star System Locations'!$B$2:$B$43)))^2+((LOOKUP($A8,'Star System Locations'!$A$2:$A$43,'Star System Locations'!$C$2:$C$43)-LOOKUP(AE$1,'Star System Locations'!$A$2:$A$43,'Star System Locations'!$C$2:$C$43)))^2)</f>
        <v>32.310988842807021</v>
      </c>
      <c r="AF8" s="14">
        <f>SQRT(((LOOKUP($A8,'Star System Locations'!$A$2:AE$43,'Star System Locations'!$B$2:$B$43)-LOOKUP(AF$1,'Star System Locations'!$A$2:$A$43,'Star System Locations'!$B$2:$B$43)))^2+((LOOKUP($A8,'Star System Locations'!$A$2:$A$43,'Star System Locations'!$C$2:$C$43)-LOOKUP(AF$1,'Star System Locations'!$A$2:$A$43,'Star System Locations'!$C$2:$C$43)))^2)</f>
        <v>22.847319317591726</v>
      </c>
      <c r="AG8" s="14">
        <f>SQRT(((LOOKUP($A8,'Star System Locations'!$A$2:AF$43,'Star System Locations'!$B$2:$B$43)-LOOKUP(AG$1,'Star System Locations'!$A$2:$A$43,'Star System Locations'!$B$2:$B$43)))^2+((LOOKUP($A8,'Star System Locations'!$A$2:$A$43,'Star System Locations'!$C$2:$C$43)-LOOKUP(AG$1,'Star System Locations'!$A$2:$A$43,'Star System Locations'!$C$2:$C$43)))^2)</f>
        <v>18.248287590894659</v>
      </c>
      <c r="AH8" s="14">
        <f>SQRT(((LOOKUP($A8,'Star System Locations'!$A$2:AG$43,'Star System Locations'!$B$2:$B$43)-LOOKUP(AH$1,'Star System Locations'!$A$2:$A$43,'Star System Locations'!$B$2:$B$43)))^2+((LOOKUP($A8,'Star System Locations'!$A$2:$A$43,'Star System Locations'!$C$2:$C$43)-LOOKUP(AH$1,'Star System Locations'!$A$2:$A$43,'Star System Locations'!$C$2:$C$43)))^2)</f>
        <v>18.867962264113206</v>
      </c>
      <c r="AI8" s="14">
        <f>SQRT(((LOOKUP($A8,'Star System Locations'!$A$2:AH$43,'Star System Locations'!$B$2:$B$43)-LOOKUP(AI$1,'Star System Locations'!$A$2:$A$43,'Star System Locations'!$B$2:$B$43)))^2+((LOOKUP($A8,'Star System Locations'!$A$2:$A$43,'Star System Locations'!$C$2:$C$43)-LOOKUP(AI$1,'Star System Locations'!$A$2:$A$43,'Star System Locations'!$C$2:$C$43)))^2)</f>
        <v>12.369316876852981</v>
      </c>
      <c r="AJ8" s="14">
        <f>SQRT(((LOOKUP($A8,'Star System Locations'!$A$2:AI$43,'Star System Locations'!$B$2:$B$43)-LOOKUP(AJ$1,'Star System Locations'!$A$2:$A$43,'Star System Locations'!$B$2:$B$43)))^2+((LOOKUP($A8,'Star System Locations'!$A$2:$A$43,'Star System Locations'!$C$2:$C$43)-LOOKUP(AJ$1,'Star System Locations'!$A$2:$A$43,'Star System Locations'!$C$2:$C$43)))^2)</f>
        <v>32.202484376209235</v>
      </c>
      <c r="AK8" s="14">
        <f>SQRT(((LOOKUP($A8,'Star System Locations'!$A$2:AJ$43,'Star System Locations'!$B$2:$B$43)-LOOKUP(AK$1,'Star System Locations'!$A$2:$A$43,'Star System Locations'!$B$2:$B$43)))^2+((LOOKUP($A8,'Star System Locations'!$A$2:$A$43,'Star System Locations'!$C$2:$C$43)-LOOKUP(AK$1,'Star System Locations'!$A$2:$A$43,'Star System Locations'!$C$2:$C$43)))^2)</f>
        <v>13</v>
      </c>
      <c r="AL8" s="14">
        <f>SQRT(((LOOKUP($A8,'Star System Locations'!$A$2:AK$43,'Star System Locations'!$B$2:$B$43)-LOOKUP(AL$1,'Star System Locations'!$A$2:$A$43,'Star System Locations'!$B$2:$B$43)))^2+((LOOKUP($A8,'Star System Locations'!$A$2:$A$43,'Star System Locations'!$C$2:$C$43)-LOOKUP(AL$1,'Star System Locations'!$A$2:$A$43,'Star System Locations'!$C$2:$C$43)))^2)</f>
        <v>16</v>
      </c>
      <c r="AR8" s="2"/>
    </row>
    <row r="9" spans="1:44">
      <c r="A9" s="9" t="s">
        <v>3</v>
      </c>
      <c r="B9" s="14">
        <f>SQRT(((LOOKUP($A9,'Star System Locations'!A$2:$A$43,'Star System Locations'!$B$2:$B$43)-LOOKUP(B$1,'Star System Locations'!$A$2:$A$43,'Star System Locations'!$B$2:$B$43)))^2+((LOOKUP($A9,'Star System Locations'!$A$2:$A$43,'Star System Locations'!$C$2:$C$43)-LOOKUP(B$1,'Star System Locations'!$A$2:$A$43,'Star System Locations'!$C$2:$C$43)))^2)</f>
        <v>15.811388300841896</v>
      </c>
      <c r="C9" s="14">
        <f>SQRT(((LOOKUP($A9,'Star System Locations'!$A$2:B$43,'Star System Locations'!$B$2:$B$43)-LOOKUP(C$1,'Star System Locations'!$A$2:$A$43,'Star System Locations'!$B$2:$B$43)))^2+((LOOKUP($A9,'Star System Locations'!$A$2:$A$43,'Star System Locations'!$C$2:$C$43)-LOOKUP(C$1,'Star System Locations'!$A$2:$A$43,'Star System Locations'!$C$2:$C$43)))^2)</f>
        <v>8.0622577482985491</v>
      </c>
      <c r="D9" s="14">
        <f>SQRT(((LOOKUP($A9,'Star System Locations'!$A$2:C$43,'Star System Locations'!$B$2:$B$43)-LOOKUP(D$1,'Star System Locations'!$A$2:$A$43,'Star System Locations'!$B$2:$B$43)))^2+((LOOKUP($A9,'Star System Locations'!$A$2:$A$43,'Star System Locations'!$C$2:$C$43)-LOOKUP(D$1,'Star System Locations'!$A$2:$A$43,'Star System Locations'!$C$2:$C$43)))^2)</f>
        <v>7.2801098892805181</v>
      </c>
      <c r="E9" s="14">
        <f>SQRT(((LOOKUP($A9,'Star System Locations'!$A$2:D$43,'Star System Locations'!$B$2:$B$43)-LOOKUP(E$1,'Star System Locations'!$A$2:$A$43,'Star System Locations'!$B$2:$B$43)))^2+((LOOKUP($A9,'Star System Locations'!$A$2:$A$43,'Star System Locations'!$C$2:$C$43)-LOOKUP(E$1,'Star System Locations'!$A$2:$A$43,'Star System Locations'!$C$2:$C$43)))^2)</f>
        <v>16.124515496597098</v>
      </c>
      <c r="F9" s="14">
        <f>SQRT(((LOOKUP($A9,'Star System Locations'!$A$2:E$43,'Star System Locations'!$B$2:$B$43)-LOOKUP(F$1,'Star System Locations'!$A$2:$A$43,'Star System Locations'!$B$2:$B$43)))^2+((LOOKUP($A9,'Star System Locations'!$A$2:$A$43,'Star System Locations'!$C$2:$C$43)-LOOKUP(F$1,'Star System Locations'!$A$2:$A$43,'Star System Locations'!$C$2:$C$43)))^2)</f>
        <v>5.6568542494923806</v>
      </c>
      <c r="G9" s="14">
        <f>SQRT(((LOOKUP($A9,'Star System Locations'!$A$2:F$43,'Star System Locations'!$B$2:$B$43)-LOOKUP(G$1,'Star System Locations'!$A$2:$A$43,'Star System Locations'!$B$2:$B$43)))^2+((LOOKUP($A9,'Star System Locations'!$A$2:$A$43,'Star System Locations'!$C$2:$C$43)-LOOKUP(G$1,'Star System Locations'!$A$2:$A$43,'Star System Locations'!$C$2:$C$43)))^2)</f>
        <v>18.027756377319946</v>
      </c>
      <c r="H9" s="14">
        <f>SQRT(((LOOKUP($A9,'Star System Locations'!$A$2:G$43,'Star System Locations'!$B$2:$B$43)-LOOKUP(H$1,'Star System Locations'!$A$2:$A$43,'Star System Locations'!$B$2:$B$43)))^2+((LOOKUP($A9,'Star System Locations'!$A$2:$A$43,'Star System Locations'!$C$2:$C$43)-LOOKUP(H$1,'Star System Locations'!$A$2:$A$43,'Star System Locations'!$C$2:$C$43)))^2)</f>
        <v>13.601470508735444</v>
      </c>
      <c r="I9" s="14">
        <f>SQRT(((LOOKUP($A9,'Star System Locations'!$A$2:H$43,'Star System Locations'!$B$2:$B$43)-LOOKUP(I$1,'Star System Locations'!$A$2:$A$43,'Star System Locations'!$B$2:$B$43)))^2+((LOOKUP($A9,'Star System Locations'!$A$2:$A$43,'Star System Locations'!$C$2:$C$43)-LOOKUP(I$1,'Star System Locations'!$A$2:$A$43,'Star System Locations'!$C$2:$C$43)))^2)</f>
        <v>0</v>
      </c>
      <c r="J9" s="14">
        <f>SQRT(((LOOKUP($A9,'Star System Locations'!$A$2:I$43,'Star System Locations'!$B$2:$B$43)-LOOKUP(J$1,'Star System Locations'!$A$2:$A$43,'Star System Locations'!$B$2:$B$43)))^2+((LOOKUP($A9,'Star System Locations'!$A$2:$A$43,'Star System Locations'!$C$2:$C$43)-LOOKUP(J$1,'Star System Locations'!$A$2:$A$43,'Star System Locations'!$C$2:$C$43)))^2)</f>
        <v>9.2195444572928871</v>
      </c>
      <c r="K9" s="14">
        <f>SQRT(((LOOKUP($A9,'Star System Locations'!$A$2:J$43,'Star System Locations'!$B$2:$B$43)-LOOKUP(K$1,'Star System Locations'!$A$2:$A$43,'Star System Locations'!$B$2:$B$43)))^2+((LOOKUP($A9,'Star System Locations'!$A$2:$A$43,'Star System Locations'!$C$2:$C$43)-LOOKUP(K$1,'Star System Locations'!$A$2:$A$43,'Star System Locations'!$C$2:$C$43)))^2)</f>
        <v>21.213203435596427</v>
      </c>
      <c r="L9" s="14">
        <f>SQRT(((LOOKUP($A9,'Star System Locations'!$A$2:K$43,'Star System Locations'!$B$2:$B$43)-LOOKUP(L$1,'Star System Locations'!$A$2:$A$43,'Star System Locations'!$B$2:$B$43)))^2+((LOOKUP($A9,'Star System Locations'!$A$2:$A$43,'Star System Locations'!$C$2:$C$43)-LOOKUP(L$1,'Star System Locations'!$A$2:$A$43,'Star System Locations'!$C$2:$C$43)))^2)</f>
        <v>15.811388300841896</v>
      </c>
      <c r="M9" s="14">
        <f>SQRT(((LOOKUP($A9,'Star System Locations'!$A$2:L$43,'Star System Locations'!$B$2:$B$43)-LOOKUP(M$1,'Star System Locations'!$A$2:$A$43,'Star System Locations'!$B$2:$B$43)))^2+((LOOKUP($A9,'Star System Locations'!$A$2:$A$43,'Star System Locations'!$C$2:$C$43)-LOOKUP(M$1,'Star System Locations'!$A$2:$A$43,'Star System Locations'!$C$2:$C$43)))^2)</f>
        <v>14.866068747318506</v>
      </c>
      <c r="N9" s="14">
        <f>SQRT(((LOOKUP($A9,'Star System Locations'!$A$2:M$43,'Star System Locations'!$B$2:$B$43)-LOOKUP(N$1,'Star System Locations'!$A$2:$A$43,'Star System Locations'!$B$2:$B$43)))^2+((LOOKUP($A9,'Star System Locations'!$A$2:$A$43,'Star System Locations'!$C$2:$C$43)-LOOKUP(N$1,'Star System Locations'!$A$2:$A$43,'Star System Locations'!$C$2:$C$43)))^2)</f>
        <v>21.840329667841555</v>
      </c>
      <c r="O9" s="14">
        <f>SQRT(((LOOKUP($A9,'Star System Locations'!$A$2:N$43,'Star System Locations'!$B$2:$B$43)-LOOKUP(O$1,'Star System Locations'!$A$2:$A$43,'Star System Locations'!$B$2:$B$43)))^2+((LOOKUP($A9,'Star System Locations'!$A$2:$A$43,'Star System Locations'!$C$2:$C$43)-LOOKUP(O$1,'Star System Locations'!$A$2:$A$43,'Star System Locations'!$C$2:$C$43)))^2)</f>
        <v>18.110770276274835</v>
      </c>
      <c r="P9" s="14">
        <f>SQRT(((LOOKUP($A9,'Star System Locations'!$A$2:O$43,'Star System Locations'!$B$2:$B$43)-LOOKUP(P$1,'Star System Locations'!$A$2:$A$43,'Star System Locations'!$B$2:$B$43)))^2+((LOOKUP($A9,'Star System Locations'!$A$2:$A$43,'Star System Locations'!$C$2:$C$43)-LOOKUP(P$1,'Star System Locations'!$A$2:$A$43,'Star System Locations'!$C$2:$C$43)))^2)</f>
        <v>15.297058540778355</v>
      </c>
      <c r="Q9" s="14">
        <f>SQRT(((LOOKUP($A9,'Star System Locations'!$A$2:P$43,'Star System Locations'!$B$2:$B$43)-LOOKUP(Q$1,'Star System Locations'!$A$2:$A$43,'Star System Locations'!$B$2:$B$43)))^2+((LOOKUP($A9,'Star System Locations'!$A$2:$A$43,'Star System Locations'!$C$2:$C$43)-LOOKUP(Q$1,'Star System Locations'!$A$2:$A$43,'Star System Locations'!$C$2:$C$43)))^2)</f>
        <v>20.808652046684813</v>
      </c>
      <c r="R9" s="14">
        <f>SQRT(((LOOKUP($A9,'Star System Locations'!$A$2:Q$43,'Star System Locations'!$B$2:$B$43)-LOOKUP(R$1,'Star System Locations'!$A$2:$A$43,'Star System Locations'!$B$2:$B$43)))^2+((LOOKUP($A9,'Star System Locations'!$A$2:$A$43,'Star System Locations'!$C$2:$C$43)-LOOKUP(R$1,'Star System Locations'!$A$2:$A$43,'Star System Locations'!$C$2:$C$43)))^2)</f>
        <v>21.2602916254693</v>
      </c>
      <c r="S9" s="14">
        <f>SQRT(((LOOKUP($A9,'Star System Locations'!$A$2:R$43,'Star System Locations'!$B$2:$B$43)-LOOKUP(S$1,'Star System Locations'!$A$2:$A$43,'Star System Locations'!$B$2:$B$43)))^2+((LOOKUP($A9,'Star System Locations'!$A$2:$A$43,'Star System Locations'!$C$2:$C$43)-LOOKUP(S$1,'Star System Locations'!$A$2:$A$43,'Star System Locations'!$C$2:$C$43)))^2)</f>
        <v>37.20215047547655</v>
      </c>
      <c r="T9" s="14">
        <f>SQRT(((LOOKUP($A9,'Star System Locations'!$A$2:S$43,'Star System Locations'!$B$2:$B$43)-LOOKUP(T$1,'Star System Locations'!$A$2:$A$43,'Star System Locations'!$B$2:$B$43)))^2+((LOOKUP($A9,'Star System Locations'!$A$2:$A$43,'Star System Locations'!$C$2:$C$43)-LOOKUP(T$1,'Star System Locations'!$A$2:$A$43,'Star System Locations'!$C$2:$C$43)))^2)</f>
        <v>22.847319317591726</v>
      </c>
      <c r="U9" s="14">
        <f>SQRT(((LOOKUP($A9,'Star System Locations'!$A$2:T$43,'Star System Locations'!$B$2:$B$43)-LOOKUP(U$1,'Star System Locations'!$A$2:$A$43,'Star System Locations'!$B$2:$B$43)))^2+((LOOKUP($A9,'Star System Locations'!$A$2:$A$43,'Star System Locations'!$C$2:$C$43)-LOOKUP(U$1,'Star System Locations'!$A$2:$A$43,'Star System Locations'!$C$2:$C$43)))^2)</f>
        <v>11.180339887498949</v>
      </c>
      <c r="V9" s="14">
        <f>SQRT(((LOOKUP($A9,'Star System Locations'!$A$2:U$43,'Star System Locations'!$B$2:$B$43)-LOOKUP(V$1,'Star System Locations'!$A$2:$A$43,'Star System Locations'!$B$2:$B$43)))^2+((LOOKUP($A9,'Star System Locations'!$A$2:$A$43,'Star System Locations'!$C$2:$C$43)-LOOKUP(V$1,'Star System Locations'!$A$2:$A$43,'Star System Locations'!$C$2:$C$43)))^2)</f>
        <v>12.649110640673518</v>
      </c>
      <c r="W9" s="14">
        <f>SQRT(((LOOKUP($A9,'Star System Locations'!$A$2:V$43,'Star System Locations'!$B$2:$B$43)-LOOKUP(W$1,'Star System Locations'!$A$2:$A$43,'Star System Locations'!$B$2:$B$43)))^2+((LOOKUP($A9,'Star System Locations'!$A$2:$A$43,'Star System Locations'!$C$2:$C$43)-LOOKUP(W$1,'Star System Locations'!$A$2:$A$43,'Star System Locations'!$C$2:$C$43)))^2)</f>
        <v>19.209372712298546</v>
      </c>
      <c r="X9" s="14">
        <f>SQRT(((LOOKUP($A9,'Star System Locations'!$A$2:W$43,'Star System Locations'!$B$2:$B$43)-LOOKUP(X$1,'Star System Locations'!$A$2:$A$43,'Star System Locations'!$B$2:$B$43)))^2+((LOOKUP($A9,'Star System Locations'!$A$2:$A$43,'Star System Locations'!$C$2:$C$43)-LOOKUP(X$1,'Star System Locations'!$A$2:$A$43,'Star System Locations'!$C$2:$C$43)))^2)</f>
        <v>16.278820596099706</v>
      </c>
      <c r="Y9" s="14">
        <f>SQRT(((LOOKUP($A9,'Star System Locations'!$A$2:X$43,'Star System Locations'!$B$2:$B$43)-LOOKUP(Y$1,'Star System Locations'!$A$2:$A$43,'Star System Locations'!$B$2:$B$43)))^2+((LOOKUP($A9,'Star System Locations'!$A$2:$A$43,'Star System Locations'!$C$2:$C$43)-LOOKUP(Y$1,'Star System Locations'!$A$2:$A$43,'Star System Locations'!$C$2:$C$43)))^2)</f>
        <v>12.041594578792296</v>
      </c>
      <c r="Z9" s="14">
        <f>SQRT(((LOOKUP($A9,'Star System Locations'!$A$2:Y$43,'Star System Locations'!$B$2:$B$43)-LOOKUP(Z$1,'Star System Locations'!$A$2:$A$43,'Star System Locations'!$B$2:$B$43)))^2+((LOOKUP($A9,'Star System Locations'!$A$2:$A$43,'Star System Locations'!$C$2:$C$43)-LOOKUP(Z$1,'Star System Locations'!$A$2:$A$43,'Star System Locations'!$C$2:$C$43)))^2)</f>
        <v>5</v>
      </c>
      <c r="AA9" s="14">
        <f>SQRT(((LOOKUP($A9,'Star System Locations'!$A$2:Z$43,'Star System Locations'!$B$2:$B$43)-LOOKUP(AA$1,'Star System Locations'!$A$2:$A$43,'Star System Locations'!$B$2:$B$43)))^2+((LOOKUP($A9,'Star System Locations'!$A$2:$A$43,'Star System Locations'!$C$2:$C$43)-LOOKUP(AA$1,'Star System Locations'!$A$2:$A$43,'Star System Locations'!$C$2:$C$43)))^2)</f>
        <v>20.124611797498108</v>
      </c>
      <c r="AB9" s="14">
        <f>SQRT(((LOOKUP($A9,'Star System Locations'!$A$2:AA$43,'Star System Locations'!$B$2:$B$43)-LOOKUP(AB$1,'Star System Locations'!$A$2:$A$43,'Star System Locations'!$B$2:$B$43)))^2+((LOOKUP($A9,'Star System Locations'!$A$2:$A$43,'Star System Locations'!$C$2:$C$43)-LOOKUP(AB$1,'Star System Locations'!$A$2:$A$43,'Star System Locations'!$C$2:$C$43)))^2)</f>
        <v>13.152946437965905</v>
      </c>
      <c r="AC9" s="14">
        <f>SQRT(((LOOKUP($A9,'Star System Locations'!$A$2:AB$43,'Star System Locations'!$B$2:$B$43)-LOOKUP(AC$1,'Star System Locations'!$A$2:$A$43,'Star System Locations'!$B$2:$B$43)))^2+((LOOKUP($A9,'Star System Locations'!$A$2:$A$43,'Star System Locations'!$C$2:$C$43)-LOOKUP(AC$1,'Star System Locations'!$A$2:$A$43,'Star System Locations'!$C$2:$C$43)))^2)</f>
        <v>26.172504656604801</v>
      </c>
      <c r="AD9" s="14">
        <f>SQRT(((LOOKUP($A9,'Star System Locations'!$A$2:AC$43,'Star System Locations'!$B$2:$B$43)-LOOKUP(AD$1,'Star System Locations'!$A$2:$A$43,'Star System Locations'!$B$2:$B$43)))^2+((LOOKUP($A9,'Star System Locations'!$A$2:$A$43,'Star System Locations'!$C$2:$C$43)-LOOKUP(AD$1,'Star System Locations'!$A$2:$A$43,'Star System Locations'!$C$2:$C$43)))^2)</f>
        <v>29.068883707497267</v>
      </c>
      <c r="AE9" s="14">
        <f>SQRT(((LOOKUP($A9,'Star System Locations'!$A$2:AD$43,'Star System Locations'!$B$2:$B$43)-LOOKUP(AE$1,'Star System Locations'!$A$2:$A$43,'Star System Locations'!$B$2:$B$43)))^2+((LOOKUP($A9,'Star System Locations'!$A$2:$A$43,'Star System Locations'!$C$2:$C$43)-LOOKUP(AE$1,'Star System Locations'!$A$2:$A$43,'Star System Locations'!$C$2:$C$43)))^2)</f>
        <v>19.416487838947599</v>
      </c>
      <c r="AF9" s="14">
        <f>SQRT(((LOOKUP($A9,'Star System Locations'!$A$2:AE$43,'Star System Locations'!$B$2:$B$43)-LOOKUP(AF$1,'Star System Locations'!$A$2:$A$43,'Star System Locations'!$B$2:$B$43)))^2+((LOOKUP($A9,'Star System Locations'!$A$2:$A$43,'Star System Locations'!$C$2:$C$43)-LOOKUP(AF$1,'Star System Locations'!$A$2:$A$43,'Star System Locations'!$C$2:$C$43)))^2)</f>
        <v>23.853720883753127</v>
      </c>
      <c r="AG9" s="14">
        <f>SQRT(((LOOKUP($A9,'Star System Locations'!$A$2:AF$43,'Star System Locations'!$B$2:$B$43)-LOOKUP(AG$1,'Star System Locations'!$A$2:$A$43,'Star System Locations'!$B$2:$B$43)))^2+((LOOKUP($A9,'Star System Locations'!$A$2:$A$43,'Star System Locations'!$C$2:$C$43)-LOOKUP(AG$1,'Star System Locations'!$A$2:$A$43,'Star System Locations'!$C$2:$C$43)))^2)</f>
        <v>12.806248474865697</v>
      </c>
      <c r="AH9" s="14">
        <f>SQRT(((LOOKUP($A9,'Star System Locations'!$A$2:AG$43,'Star System Locations'!$B$2:$B$43)-LOOKUP(AH$1,'Star System Locations'!$A$2:$A$43,'Star System Locations'!$B$2:$B$43)))^2+((LOOKUP($A9,'Star System Locations'!$A$2:$A$43,'Star System Locations'!$C$2:$C$43)-LOOKUP(AH$1,'Star System Locations'!$A$2:$A$43,'Star System Locations'!$C$2:$C$43)))^2)</f>
        <v>22.472205054244231</v>
      </c>
      <c r="AI9" s="14">
        <f>SQRT(((LOOKUP($A9,'Star System Locations'!$A$2:AH$43,'Star System Locations'!$B$2:$B$43)-LOOKUP(AI$1,'Star System Locations'!$A$2:$A$43,'Star System Locations'!$B$2:$B$43)))^2+((LOOKUP($A9,'Star System Locations'!$A$2:$A$43,'Star System Locations'!$C$2:$C$43)-LOOKUP(AI$1,'Star System Locations'!$A$2:$A$43,'Star System Locations'!$C$2:$C$43)))^2)</f>
        <v>5.0990195135927845</v>
      </c>
      <c r="AJ9" s="14">
        <f>SQRT(((LOOKUP($A9,'Star System Locations'!$A$2:AI$43,'Star System Locations'!$B$2:$B$43)-LOOKUP(AJ$1,'Star System Locations'!$A$2:$A$43,'Star System Locations'!$B$2:$B$43)))^2+((LOOKUP($A9,'Star System Locations'!$A$2:$A$43,'Star System Locations'!$C$2:$C$43)-LOOKUP(AJ$1,'Star System Locations'!$A$2:$A$43,'Star System Locations'!$C$2:$C$43)))^2)</f>
        <v>32.649655434629018</v>
      </c>
      <c r="AK9" s="14">
        <f>SQRT(((LOOKUP($A9,'Star System Locations'!$A$2:AJ$43,'Star System Locations'!$B$2:$B$43)-LOOKUP(AK$1,'Star System Locations'!$A$2:$A$43,'Star System Locations'!$B$2:$B$43)))^2+((LOOKUP($A9,'Star System Locations'!$A$2:$A$43,'Star System Locations'!$C$2:$C$43)-LOOKUP(AK$1,'Star System Locations'!$A$2:$A$43,'Star System Locations'!$C$2:$C$43)))^2)</f>
        <v>16.492422502470642</v>
      </c>
      <c r="AL9" s="14">
        <f>SQRT(((LOOKUP($A9,'Star System Locations'!$A$2:AK$43,'Star System Locations'!$B$2:$B$43)-LOOKUP(AL$1,'Star System Locations'!$A$2:$A$43,'Star System Locations'!$B$2:$B$43)))^2+((LOOKUP($A9,'Star System Locations'!$A$2:$A$43,'Star System Locations'!$C$2:$C$43)-LOOKUP(AL$1,'Star System Locations'!$A$2:$A$43,'Star System Locations'!$C$2:$C$43)))^2)</f>
        <v>9.4339811320566032</v>
      </c>
      <c r="AR9" s="2"/>
    </row>
    <row r="10" spans="1:44">
      <c r="A10" s="9" t="s">
        <v>5</v>
      </c>
      <c r="B10" s="14">
        <f>SQRT(((LOOKUP($A10,'Star System Locations'!A$2:$A$43,'Star System Locations'!$B$2:$B$43)-LOOKUP(B$1,'Star System Locations'!$A$2:$A$43,'Star System Locations'!$B$2:$B$43)))^2+((LOOKUP($A10,'Star System Locations'!$A$2:$A$43,'Star System Locations'!$C$2:$C$43)-LOOKUP(B$1,'Star System Locations'!$A$2:$A$43,'Star System Locations'!$C$2:$C$43)))^2)</f>
        <v>25</v>
      </c>
      <c r="C10" s="14">
        <f>SQRT(((LOOKUP($A10,'Star System Locations'!$A$2:B$43,'Star System Locations'!$B$2:$B$43)-LOOKUP(C$1,'Star System Locations'!$A$2:$A$43,'Star System Locations'!$B$2:$B$43)))^2+((LOOKUP($A10,'Star System Locations'!$A$2:$A$43,'Star System Locations'!$C$2:$C$43)-LOOKUP(C$1,'Star System Locations'!$A$2:$A$43,'Star System Locations'!$C$2:$C$43)))^2)</f>
        <v>17.204650534085253</v>
      </c>
      <c r="D10" s="14">
        <f>SQRT(((LOOKUP($A10,'Star System Locations'!$A$2:C$43,'Star System Locations'!$B$2:$B$43)-LOOKUP(D$1,'Star System Locations'!$A$2:$A$43,'Star System Locations'!$B$2:$B$43)))^2+((LOOKUP($A10,'Star System Locations'!$A$2:$A$43,'Star System Locations'!$C$2:$C$43)-LOOKUP(D$1,'Star System Locations'!$A$2:$A$43,'Star System Locations'!$C$2:$C$43)))^2)</f>
        <v>14.560219778561036</v>
      </c>
      <c r="E10" s="14">
        <f>SQRT(((LOOKUP($A10,'Star System Locations'!$A$2:D$43,'Star System Locations'!$B$2:$B$43)-LOOKUP(E$1,'Star System Locations'!$A$2:$A$43,'Star System Locations'!$B$2:$B$43)))^2+((LOOKUP($A10,'Star System Locations'!$A$2:$A$43,'Star System Locations'!$C$2:$C$43)-LOOKUP(E$1,'Star System Locations'!$A$2:$A$43,'Star System Locations'!$C$2:$C$43)))^2)</f>
        <v>21.095023109728988</v>
      </c>
      <c r="F10" s="14">
        <f>SQRT(((LOOKUP($A10,'Star System Locations'!$A$2:E$43,'Star System Locations'!$B$2:$B$43)-LOOKUP(F$1,'Star System Locations'!$A$2:$A$43,'Star System Locations'!$B$2:$B$43)))^2+((LOOKUP($A10,'Star System Locations'!$A$2:$A$43,'Star System Locations'!$C$2:$C$43)-LOOKUP(F$1,'Star System Locations'!$A$2:$A$43,'Star System Locations'!$C$2:$C$43)))^2)</f>
        <v>3.6055512754639891</v>
      </c>
      <c r="G10" s="14">
        <f>SQRT(((LOOKUP($A10,'Star System Locations'!$A$2:F$43,'Star System Locations'!$B$2:$B$43)-LOOKUP(G$1,'Star System Locations'!$A$2:$A$43,'Star System Locations'!$B$2:$B$43)))^2+((LOOKUP($A10,'Star System Locations'!$A$2:$A$43,'Star System Locations'!$C$2:$C$43)-LOOKUP(G$1,'Star System Locations'!$A$2:$A$43,'Star System Locations'!$C$2:$C$43)))^2)</f>
        <v>11.045361017187261</v>
      </c>
      <c r="H10" s="14">
        <f>SQRT(((LOOKUP($A10,'Star System Locations'!$A$2:G$43,'Star System Locations'!$B$2:$B$43)-LOOKUP(H$1,'Star System Locations'!$A$2:$A$43,'Star System Locations'!$B$2:$B$43)))^2+((LOOKUP($A10,'Star System Locations'!$A$2:$A$43,'Star System Locations'!$C$2:$C$43)-LOOKUP(H$1,'Star System Locations'!$A$2:$A$43,'Star System Locations'!$C$2:$C$43)))^2)</f>
        <v>4.4721359549995796</v>
      </c>
      <c r="I10" s="14">
        <f>SQRT(((LOOKUP($A10,'Star System Locations'!$A$2:H$43,'Star System Locations'!$B$2:$B$43)-LOOKUP(I$1,'Star System Locations'!$A$2:$A$43,'Star System Locations'!$B$2:$B$43)))^2+((LOOKUP($A10,'Star System Locations'!$A$2:$A$43,'Star System Locations'!$C$2:$C$43)-LOOKUP(I$1,'Star System Locations'!$A$2:$A$43,'Star System Locations'!$C$2:$C$43)))^2)</f>
        <v>9.2195444572928871</v>
      </c>
      <c r="J10" s="14">
        <f>SQRT(((LOOKUP($A10,'Star System Locations'!$A$2:I$43,'Star System Locations'!$B$2:$B$43)-LOOKUP(J$1,'Star System Locations'!$A$2:$A$43,'Star System Locations'!$B$2:$B$43)))^2+((LOOKUP($A10,'Star System Locations'!$A$2:$A$43,'Star System Locations'!$C$2:$C$43)-LOOKUP(J$1,'Star System Locations'!$A$2:$A$43,'Star System Locations'!$C$2:$C$43)))^2)</f>
        <v>0</v>
      </c>
      <c r="K10" s="14">
        <f>SQRT(((LOOKUP($A10,'Star System Locations'!$A$2:J$43,'Star System Locations'!$B$2:$B$43)-LOOKUP(K$1,'Star System Locations'!$A$2:$A$43,'Star System Locations'!$B$2:$B$43)))^2+((LOOKUP($A10,'Star System Locations'!$A$2:$A$43,'Star System Locations'!$C$2:$C$43)-LOOKUP(K$1,'Star System Locations'!$A$2:$A$43,'Star System Locations'!$C$2:$C$43)))^2)</f>
        <v>23.769728648009426</v>
      </c>
      <c r="L10" s="14">
        <f>SQRT(((LOOKUP($A10,'Star System Locations'!$A$2:K$43,'Star System Locations'!$B$2:$B$43)-LOOKUP(L$1,'Star System Locations'!$A$2:$A$43,'Star System Locations'!$B$2:$B$43)))^2+((LOOKUP($A10,'Star System Locations'!$A$2:$A$43,'Star System Locations'!$C$2:$C$43)-LOOKUP(L$1,'Star System Locations'!$A$2:$A$43,'Star System Locations'!$C$2:$C$43)))^2)</f>
        <v>7.2801098892805181</v>
      </c>
      <c r="M10" s="14">
        <f>SQRT(((LOOKUP($A10,'Star System Locations'!$A$2:L$43,'Star System Locations'!$B$2:$B$43)-LOOKUP(M$1,'Star System Locations'!$A$2:$A$43,'Star System Locations'!$B$2:$B$43)))^2+((LOOKUP($A10,'Star System Locations'!$A$2:$A$43,'Star System Locations'!$C$2:$C$43)-LOOKUP(M$1,'Star System Locations'!$A$2:$A$43,'Star System Locations'!$C$2:$C$43)))^2)</f>
        <v>23.323807579381203</v>
      </c>
      <c r="N10" s="14">
        <f>SQRT(((LOOKUP($A10,'Star System Locations'!$A$2:M$43,'Star System Locations'!$B$2:$B$43)-LOOKUP(N$1,'Star System Locations'!$A$2:$A$43,'Star System Locations'!$B$2:$B$43)))^2+((LOOKUP($A10,'Star System Locations'!$A$2:$A$43,'Star System Locations'!$C$2:$C$43)-LOOKUP(N$1,'Star System Locations'!$A$2:$A$43,'Star System Locations'!$C$2:$C$43)))^2)</f>
        <v>14</v>
      </c>
      <c r="O10" s="14">
        <f>SQRT(((LOOKUP($A10,'Star System Locations'!$A$2:N$43,'Star System Locations'!$B$2:$B$43)-LOOKUP(O$1,'Star System Locations'!$A$2:$A$43,'Star System Locations'!$B$2:$B$43)))^2+((LOOKUP($A10,'Star System Locations'!$A$2:$A$43,'Star System Locations'!$C$2:$C$43)-LOOKUP(O$1,'Star System Locations'!$A$2:$A$43,'Star System Locations'!$C$2:$C$43)))^2)</f>
        <v>11.704699910719626</v>
      </c>
      <c r="P10" s="14">
        <f>SQRT(((LOOKUP($A10,'Star System Locations'!$A$2:O$43,'Star System Locations'!$B$2:$B$43)-LOOKUP(P$1,'Star System Locations'!$A$2:$A$43,'Star System Locations'!$B$2:$B$43)))^2+((LOOKUP($A10,'Star System Locations'!$A$2:$A$43,'Star System Locations'!$C$2:$C$43)-LOOKUP(P$1,'Star System Locations'!$A$2:$A$43,'Star System Locations'!$C$2:$C$43)))^2)</f>
        <v>13.45362404707371</v>
      </c>
      <c r="Q10" s="14">
        <f>SQRT(((LOOKUP($A10,'Star System Locations'!$A$2:P$43,'Star System Locations'!$B$2:$B$43)-LOOKUP(Q$1,'Star System Locations'!$A$2:$A$43,'Star System Locations'!$B$2:$B$43)))^2+((LOOKUP($A10,'Star System Locations'!$A$2:$A$43,'Star System Locations'!$C$2:$C$43)-LOOKUP(Q$1,'Star System Locations'!$A$2:$A$43,'Star System Locations'!$C$2:$C$43)))^2)</f>
        <v>11.661903789690601</v>
      </c>
      <c r="R10" s="14">
        <f>SQRT(((LOOKUP($A10,'Star System Locations'!$A$2:Q$43,'Star System Locations'!$B$2:$B$43)-LOOKUP(R$1,'Star System Locations'!$A$2:$A$43,'Star System Locations'!$B$2:$B$43)))^2+((LOOKUP($A10,'Star System Locations'!$A$2:$A$43,'Star System Locations'!$C$2:$C$43)-LOOKUP(R$1,'Star System Locations'!$A$2:$A$43,'Star System Locations'!$C$2:$C$43)))^2)</f>
        <v>12.206555615733702</v>
      </c>
      <c r="S10" s="14">
        <f>SQRT(((LOOKUP($A10,'Star System Locations'!$A$2:R$43,'Star System Locations'!$B$2:$B$43)-LOOKUP(S$1,'Star System Locations'!$A$2:$A$43,'Star System Locations'!$B$2:$B$43)))^2+((LOOKUP($A10,'Star System Locations'!$A$2:$A$43,'Star System Locations'!$C$2:$C$43)-LOOKUP(S$1,'Star System Locations'!$A$2:$A$43,'Star System Locations'!$C$2:$C$43)))^2)</f>
        <v>36.235341863986875</v>
      </c>
      <c r="T10" s="14">
        <f>SQRT(((LOOKUP($A10,'Star System Locations'!$A$2:S$43,'Star System Locations'!$B$2:$B$43)-LOOKUP(T$1,'Star System Locations'!$A$2:$A$43,'Star System Locations'!$B$2:$B$43)))^2+((LOOKUP($A10,'Star System Locations'!$A$2:$A$43,'Star System Locations'!$C$2:$C$43)-LOOKUP(T$1,'Star System Locations'!$A$2:$A$43,'Star System Locations'!$C$2:$C$43)))^2)</f>
        <v>27.073972741361768</v>
      </c>
      <c r="U10" s="14">
        <f>SQRT(((LOOKUP($A10,'Star System Locations'!$A$2:T$43,'Star System Locations'!$B$2:$B$43)-LOOKUP(U$1,'Star System Locations'!$A$2:$A$43,'Star System Locations'!$B$2:$B$43)))^2+((LOOKUP($A10,'Star System Locations'!$A$2:$A$43,'Star System Locations'!$C$2:$C$43)-LOOKUP(U$1,'Star System Locations'!$A$2:$A$43,'Star System Locations'!$C$2:$C$43)))^2)</f>
        <v>5.6568542494923806</v>
      </c>
      <c r="V10" s="14">
        <f>SQRT(((LOOKUP($A10,'Star System Locations'!$A$2:U$43,'Star System Locations'!$B$2:$B$43)-LOOKUP(V$1,'Star System Locations'!$A$2:$A$43,'Star System Locations'!$B$2:$B$43)))^2+((LOOKUP($A10,'Star System Locations'!$A$2:$A$43,'Star System Locations'!$C$2:$C$43)-LOOKUP(V$1,'Star System Locations'!$A$2:$A$43,'Star System Locations'!$C$2:$C$43)))^2)</f>
        <v>19.104973174542799</v>
      </c>
      <c r="W10" s="14">
        <f>SQRT(((LOOKUP($A10,'Star System Locations'!$A$2:V$43,'Star System Locations'!$B$2:$B$43)-LOOKUP(W$1,'Star System Locations'!$A$2:$A$43,'Star System Locations'!$B$2:$B$43)))^2+((LOOKUP($A10,'Star System Locations'!$A$2:$A$43,'Star System Locations'!$C$2:$C$43)-LOOKUP(W$1,'Star System Locations'!$A$2:$A$43,'Star System Locations'!$C$2:$C$43)))^2)</f>
        <v>19.697715603592208</v>
      </c>
      <c r="X10" s="14">
        <f>SQRT(((LOOKUP($A10,'Star System Locations'!$A$2:W$43,'Star System Locations'!$B$2:$B$43)-LOOKUP(X$1,'Star System Locations'!$A$2:$A$43,'Star System Locations'!$B$2:$B$43)))^2+((LOOKUP($A10,'Star System Locations'!$A$2:$A$43,'Star System Locations'!$C$2:$C$43)-LOOKUP(X$1,'Star System Locations'!$A$2:$A$43,'Star System Locations'!$C$2:$C$43)))^2)</f>
        <v>19.646882704388499</v>
      </c>
      <c r="Y10" s="14">
        <f>SQRT(((LOOKUP($A10,'Star System Locations'!$A$2:X$43,'Star System Locations'!$B$2:$B$43)-LOOKUP(Y$1,'Star System Locations'!$A$2:$A$43,'Star System Locations'!$B$2:$B$43)))^2+((LOOKUP($A10,'Star System Locations'!$A$2:$A$43,'Star System Locations'!$C$2:$C$43)-LOOKUP(Y$1,'Star System Locations'!$A$2:$A$43,'Star System Locations'!$C$2:$C$43)))^2)</f>
        <v>18.973665961010276</v>
      </c>
      <c r="Z10" s="14">
        <f>SQRT(((LOOKUP($A10,'Star System Locations'!$A$2:Y$43,'Star System Locations'!$B$2:$B$43)-LOOKUP(Z$1,'Star System Locations'!$A$2:$A$43,'Star System Locations'!$B$2:$B$43)))^2+((LOOKUP($A10,'Star System Locations'!$A$2:$A$43,'Star System Locations'!$C$2:$C$43)-LOOKUP(Z$1,'Star System Locations'!$A$2:$A$43,'Star System Locations'!$C$2:$C$43)))^2)</f>
        <v>9.4868329805051381</v>
      </c>
      <c r="AA10" s="14">
        <f>SQRT(((LOOKUP($A10,'Star System Locations'!$A$2:Z$43,'Star System Locations'!$B$2:$B$43)-LOOKUP(AA$1,'Star System Locations'!$A$2:$A$43,'Star System Locations'!$B$2:$B$43)))^2+((LOOKUP($A10,'Star System Locations'!$A$2:$A$43,'Star System Locations'!$C$2:$C$43)-LOOKUP(AA$1,'Star System Locations'!$A$2:$A$43,'Star System Locations'!$C$2:$C$43)))^2)</f>
        <v>28.844410203711913</v>
      </c>
      <c r="AB10" s="14">
        <f>SQRT(((LOOKUP($A10,'Star System Locations'!$A$2:AA$43,'Star System Locations'!$B$2:$B$43)-LOOKUP(AB$1,'Star System Locations'!$A$2:$A$43,'Star System Locations'!$B$2:$B$43)))^2+((LOOKUP($A10,'Star System Locations'!$A$2:$A$43,'Star System Locations'!$C$2:$C$43)-LOOKUP(AB$1,'Star System Locations'!$A$2:$A$43,'Star System Locations'!$C$2:$C$43)))^2)</f>
        <v>20.396078054371138</v>
      </c>
      <c r="AC10" s="14">
        <f>SQRT(((LOOKUP($A10,'Star System Locations'!$A$2:AB$43,'Star System Locations'!$B$2:$B$43)-LOOKUP(AC$1,'Star System Locations'!$A$2:$A$43,'Star System Locations'!$B$2:$B$43)))^2+((LOOKUP($A10,'Star System Locations'!$A$2:$A$43,'Star System Locations'!$C$2:$C$43)-LOOKUP(AC$1,'Star System Locations'!$A$2:$A$43,'Star System Locations'!$C$2:$C$43)))^2)</f>
        <v>19.235384061671343</v>
      </c>
      <c r="AD10" s="14">
        <f>SQRT(((LOOKUP($A10,'Star System Locations'!$A$2:AC$43,'Star System Locations'!$B$2:$B$43)-LOOKUP(AD$1,'Star System Locations'!$A$2:$A$43,'Star System Locations'!$B$2:$B$43)))^2+((LOOKUP($A10,'Star System Locations'!$A$2:$A$43,'Star System Locations'!$C$2:$C$43)-LOOKUP(AD$1,'Star System Locations'!$A$2:$A$43,'Star System Locations'!$C$2:$C$43)))^2)</f>
        <v>26.870057685088806</v>
      </c>
      <c r="AE10" s="14">
        <f>SQRT(((LOOKUP($A10,'Star System Locations'!$A$2:AD$43,'Star System Locations'!$B$2:$B$43)-LOOKUP(AE$1,'Star System Locations'!$A$2:$A$43,'Star System Locations'!$B$2:$B$43)))^2+((LOOKUP($A10,'Star System Locations'!$A$2:$A$43,'Star System Locations'!$C$2:$C$43)-LOOKUP(AE$1,'Star System Locations'!$A$2:$A$43,'Star System Locations'!$C$2:$C$43)))^2)</f>
        <v>27.856776554368238</v>
      </c>
      <c r="AF10" s="14">
        <f>SQRT(((LOOKUP($A10,'Star System Locations'!$A$2:AE$43,'Star System Locations'!$B$2:$B$43)-LOOKUP(AF$1,'Star System Locations'!$A$2:$A$43,'Star System Locations'!$B$2:$B$43)))^2+((LOOKUP($A10,'Star System Locations'!$A$2:$A$43,'Star System Locations'!$C$2:$C$43)-LOOKUP(AF$1,'Star System Locations'!$A$2:$A$43,'Star System Locations'!$C$2:$C$43)))^2)</f>
        <v>23.021728866442675</v>
      </c>
      <c r="AG10" s="14">
        <f>SQRT(((LOOKUP($A10,'Star System Locations'!$A$2:AF$43,'Star System Locations'!$B$2:$B$43)-LOOKUP(AG$1,'Star System Locations'!$A$2:$A$43,'Star System Locations'!$B$2:$B$43)))^2+((LOOKUP($A10,'Star System Locations'!$A$2:$A$43,'Star System Locations'!$C$2:$C$43)-LOOKUP(AG$1,'Star System Locations'!$A$2:$A$43,'Star System Locations'!$C$2:$C$43)))^2)</f>
        <v>16.031219541881399</v>
      </c>
      <c r="AH10" s="14">
        <f>SQRT(((LOOKUP($A10,'Star System Locations'!$A$2:AG$43,'Star System Locations'!$B$2:$B$43)-LOOKUP(AH$1,'Star System Locations'!$A$2:$A$43,'Star System Locations'!$B$2:$B$43)))^2+((LOOKUP($A10,'Star System Locations'!$A$2:$A$43,'Star System Locations'!$C$2:$C$43)-LOOKUP(AH$1,'Star System Locations'!$A$2:$A$43,'Star System Locations'!$C$2:$C$43)))^2)</f>
        <v>19.798989873223331</v>
      </c>
      <c r="AI10" s="14">
        <f>SQRT(((LOOKUP($A10,'Star System Locations'!$A$2:AH$43,'Star System Locations'!$B$2:$B$43)-LOOKUP(AI$1,'Star System Locations'!$A$2:$A$43,'Star System Locations'!$B$2:$B$43)))^2+((LOOKUP($A10,'Star System Locations'!$A$2:$A$43,'Star System Locations'!$C$2:$C$43)-LOOKUP(AI$1,'Star System Locations'!$A$2:$A$43,'Star System Locations'!$C$2:$C$43)))^2)</f>
        <v>8.0622577482985491</v>
      </c>
      <c r="AJ10" s="14">
        <f>SQRT(((LOOKUP($A10,'Star System Locations'!$A$2:AI$43,'Star System Locations'!$B$2:$B$43)-LOOKUP(AJ$1,'Star System Locations'!$A$2:$A$43,'Star System Locations'!$B$2:$B$43)))^2+((LOOKUP($A10,'Star System Locations'!$A$2:$A$43,'Star System Locations'!$C$2:$C$43)-LOOKUP(AJ$1,'Star System Locations'!$A$2:$A$43,'Star System Locations'!$C$2:$C$43)))^2)</f>
        <v>32.449961479175904</v>
      </c>
      <c r="AK10" s="14">
        <f>SQRT(((LOOKUP($A10,'Star System Locations'!$A$2:AJ$43,'Star System Locations'!$B$2:$B$43)-LOOKUP(AK$1,'Star System Locations'!$A$2:$A$43,'Star System Locations'!$B$2:$B$43)))^2+((LOOKUP($A10,'Star System Locations'!$A$2:$A$43,'Star System Locations'!$C$2:$C$43)-LOOKUP(AK$1,'Star System Locations'!$A$2:$A$43,'Star System Locations'!$C$2:$C$43)))^2)</f>
        <v>13.45362404707371</v>
      </c>
      <c r="AL10" s="14">
        <f>SQRT(((LOOKUP($A10,'Star System Locations'!$A$2:AK$43,'Star System Locations'!$B$2:$B$43)-LOOKUP(AL$1,'Star System Locations'!$A$2:$A$43,'Star System Locations'!$B$2:$B$43)))^2+((LOOKUP($A10,'Star System Locations'!$A$2:$A$43,'Star System Locations'!$C$2:$C$43)-LOOKUP(AL$1,'Star System Locations'!$A$2:$A$43,'Star System Locations'!$C$2:$C$43)))^2)</f>
        <v>12.165525060596439</v>
      </c>
      <c r="AR10" s="2"/>
    </row>
    <row r="11" spans="1:44">
      <c r="A11" s="9" t="s">
        <v>32</v>
      </c>
      <c r="B11" s="14">
        <f>SQRT(((LOOKUP($A11,'Star System Locations'!A$2:$A$43,'Star System Locations'!$B$2:$B$43)-LOOKUP(B$1,'Star System Locations'!$A$2:$A$43,'Star System Locations'!$B$2:$B$43)))^2+((LOOKUP($A11,'Star System Locations'!$A$2:$A$43,'Star System Locations'!$C$2:$C$43)-LOOKUP(B$1,'Star System Locations'!$A$2:$A$43,'Star System Locations'!$C$2:$C$43)))^2)</f>
        <v>24.083189157584592</v>
      </c>
      <c r="C11" s="14">
        <f>SQRT(((LOOKUP($A11,'Star System Locations'!$A$2:B$43,'Star System Locations'!$B$2:$B$43)-LOOKUP(C$1,'Star System Locations'!$A$2:$A$43,'Star System Locations'!$B$2:$B$43)))^2+((LOOKUP($A11,'Star System Locations'!$A$2:$A$43,'Star System Locations'!$C$2:$C$43)-LOOKUP(C$1,'Star System Locations'!$A$2:$A$43,'Star System Locations'!$C$2:$C$43)))^2)</f>
        <v>20.615528128088304</v>
      </c>
      <c r="D11" s="14">
        <f>SQRT(((LOOKUP($A11,'Star System Locations'!$A$2:C$43,'Star System Locations'!$B$2:$B$43)-LOOKUP(D$1,'Star System Locations'!$A$2:$A$43,'Star System Locations'!$B$2:$B$43)))^2+((LOOKUP($A11,'Star System Locations'!$A$2:$A$43,'Star System Locations'!$C$2:$C$43)-LOOKUP(D$1,'Star System Locations'!$A$2:$A$43,'Star System Locations'!$C$2:$C$43)))^2)</f>
        <v>15.264337522473747</v>
      </c>
      <c r="E11" s="14">
        <f>SQRT(((LOOKUP($A11,'Star System Locations'!$A$2:D$43,'Star System Locations'!$B$2:$B$43)-LOOKUP(E$1,'Star System Locations'!$A$2:$A$43,'Star System Locations'!$B$2:$B$43)))^2+((LOOKUP($A11,'Star System Locations'!$A$2:$A$43,'Star System Locations'!$C$2:$C$43)-LOOKUP(E$1,'Star System Locations'!$A$2:$A$43,'Star System Locations'!$C$2:$C$43)))^2)</f>
        <v>7.0710678118654755</v>
      </c>
      <c r="F11" s="14">
        <f>SQRT(((LOOKUP($A11,'Star System Locations'!$A$2:E$43,'Star System Locations'!$B$2:$B$43)-LOOKUP(F$1,'Star System Locations'!$A$2:$A$43,'Star System Locations'!$B$2:$B$43)))^2+((LOOKUP($A11,'Star System Locations'!$A$2:$A$43,'Star System Locations'!$C$2:$C$43)-LOOKUP(F$1,'Star System Locations'!$A$2:$A$43,'Star System Locations'!$C$2:$C$43)))^2)</f>
        <v>21.95449840010015</v>
      </c>
      <c r="G11" s="14">
        <f>SQRT(((LOOKUP($A11,'Star System Locations'!$A$2:F$43,'Star System Locations'!$B$2:$B$43)-LOOKUP(G$1,'Star System Locations'!$A$2:$A$43,'Star System Locations'!$B$2:$B$43)))^2+((LOOKUP($A11,'Star System Locations'!$A$2:$A$43,'Star System Locations'!$C$2:$C$43)-LOOKUP(G$1,'Star System Locations'!$A$2:$A$43,'Star System Locations'!$C$2:$C$43)))^2)</f>
        <v>21.095023109728988</v>
      </c>
      <c r="H11" s="14">
        <f>SQRT(((LOOKUP($A11,'Star System Locations'!$A$2:G$43,'Star System Locations'!$B$2:$B$43)-LOOKUP(H$1,'Star System Locations'!$A$2:$A$43,'Star System Locations'!$B$2:$B$43)))^2+((LOOKUP($A11,'Star System Locations'!$A$2:$A$43,'Star System Locations'!$C$2:$C$43)-LOOKUP(H$1,'Star System Locations'!$A$2:$A$43,'Star System Locations'!$C$2:$C$43)))^2)</f>
        <v>26.92582403567252</v>
      </c>
      <c r="I11" s="14">
        <f>SQRT(((LOOKUP($A11,'Star System Locations'!$A$2:H$43,'Star System Locations'!$B$2:$B$43)-LOOKUP(I$1,'Star System Locations'!$A$2:$A$43,'Star System Locations'!$B$2:$B$43)))^2+((LOOKUP($A11,'Star System Locations'!$A$2:$A$43,'Star System Locations'!$C$2:$C$43)-LOOKUP(I$1,'Star System Locations'!$A$2:$A$43,'Star System Locations'!$C$2:$C$43)))^2)</f>
        <v>21.213203435596427</v>
      </c>
      <c r="J11" s="14">
        <f>SQRT(((LOOKUP($A11,'Star System Locations'!$A$2:I$43,'Star System Locations'!$B$2:$B$43)-LOOKUP(J$1,'Star System Locations'!$A$2:$A$43,'Star System Locations'!$B$2:$B$43)))^2+((LOOKUP($A11,'Star System Locations'!$A$2:$A$43,'Star System Locations'!$C$2:$C$43)-LOOKUP(J$1,'Star System Locations'!$A$2:$A$43,'Star System Locations'!$C$2:$C$43)))^2)</f>
        <v>23.769728648009426</v>
      </c>
      <c r="K11" s="14">
        <f>SQRT(((LOOKUP($A11,'Star System Locations'!$A$2:J$43,'Star System Locations'!$B$2:$B$43)-LOOKUP(K$1,'Star System Locations'!$A$2:$A$43,'Star System Locations'!$B$2:$B$43)))^2+((LOOKUP($A11,'Star System Locations'!$A$2:$A$43,'Star System Locations'!$C$2:$C$43)-LOOKUP(K$1,'Star System Locations'!$A$2:$A$43,'Star System Locations'!$C$2:$C$43)))^2)</f>
        <v>0</v>
      </c>
      <c r="L11" s="14">
        <f>SQRT(((LOOKUP($A11,'Star System Locations'!$A$2:K$43,'Star System Locations'!$B$2:$B$43)-LOOKUP(L$1,'Star System Locations'!$A$2:$A$43,'Star System Locations'!$B$2:$B$43)))^2+((LOOKUP($A11,'Star System Locations'!$A$2:$A$43,'Star System Locations'!$C$2:$C$43)-LOOKUP(L$1,'Star System Locations'!$A$2:$A$43,'Star System Locations'!$C$2:$C$43)))^2)</f>
        <v>24.083189157584592</v>
      </c>
      <c r="M11" s="14">
        <f>SQRT(((LOOKUP($A11,'Star System Locations'!$A$2:L$43,'Star System Locations'!$B$2:$B$43)-LOOKUP(M$1,'Star System Locations'!$A$2:$A$43,'Star System Locations'!$B$2:$B$43)))^2+((LOOKUP($A11,'Star System Locations'!$A$2:$A$43,'Star System Locations'!$C$2:$C$43)-LOOKUP(M$1,'Star System Locations'!$A$2:$A$43,'Star System Locations'!$C$2:$C$43)))^2)</f>
        <v>30.675723300355934</v>
      </c>
      <c r="N11" s="14">
        <f>SQRT(((LOOKUP($A11,'Star System Locations'!$A$2:M$43,'Star System Locations'!$B$2:$B$43)-LOOKUP(N$1,'Star System Locations'!$A$2:$A$43,'Star System Locations'!$B$2:$B$43)))^2+((LOOKUP($A11,'Star System Locations'!$A$2:$A$43,'Star System Locations'!$C$2:$C$43)-LOOKUP(N$1,'Star System Locations'!$A$2:$A$43,'Star System Locations'!$C$2:$C$43)))^2)</f>
        <v>37.107950630558946</v>
      </c>
      <c r="O11" s="14">
        <f>SQRT(((LOOKUP($A11,'Star System Locations'!$A$2:N$43,'Star System Locations'!$B$2:$B$43)-LOOKUP(O$1,'Star System Locations'!$A$2:$A$43,'Star System Locations'!$B$2:$B$43)))^2+((LOOKUP($A11,'Star System Locations'!$A$2:$A$43,'Star System Locations'!$C$2:$C$43)-LOOKUP(O$1,'Star System Locations'!$A$2:$A$43,'Star System Locations'!$C$2:$C$43)))^2)</f>
        <v>35.468295701936398</v>
      </c>
      <c r="P11" s="14">
        <f>SQRT(((LOOKUP($A11,'Star System Locations'!$A$2:O$43,'Star System Locations'!$B$2:$B$43)-LOOKUP(P$1,'Star System Locations'!$A$2:$A$43,'Star System Locations'!$B$2:$B$43)))^2+((LOOKUP($A11,'Star System Locations'!$A$2:$A$43,'Star System Locations'!$C$2:$C$43)-LOOKUP(P$1,'Star System Locations'!$A$2:$A$43,'Star System Locations'!$C$2:$C$43)))^2)</f>
        <v>12</v>
      </c>
      <c r="Q11" s="14">
        <f>SQRT(((LOOKUP($A11,'Star System Locations'!$A$2:P$43,'Star System Locations'!$B$2:$B$43)-LOOKUP(Q$1,'Star System Locations'!$A$2:$A$43,'Star System Locations'!$B$2:$B$43)))^2+((LOOKUP($A11,'Star System Locations'!$A$2:$A$43,'Star System Locations'!$C$2:$C$43)-LOOKUP(Q$1,'Star System Locations'!$A$2:$A$43,'Star System Locations'!$C$2:$C$43)))^2)</f>
        <v>32.140317359976393</v>
      </c>
      <c r="R11" s="14">
        <f>SQRT(((LOOKUP($A11,'Star System Locations'!$A$2:Q$43,'Star System Locations'!$B$2:$B$43)-LOOKUP(R$1,'Star System Locations'!$A$2:$A$43,'Star System Locations'!$B$2:$B$43)))^2+((LOOKUP($A11,'Star System Locations'!$A$2:$A$43,'Star System Locations'!$C$2:$C$43)-LOOKUP(R$1,'Star System Locations'!$A$2:$A$43,'Star System Locations'!$C$2:$C$43)))^2)</f>
        <v>29.017236257093817</v>
      </c>
      <c r="S11" s="14">
        <f>SQRT(((LOOKUP($A11,'Star System Locations'!$A$2:R$43,'Star System Locations'!$B$2:$B$43)-LOOKUP(S$1,'Star System Locations'!$A$2:$A$43,'Star System Locations'!$B$2:$B$43)))^2+((LOOKUP($A11,'Star System Locations'!$A$2:$A$43,'Star System Locations'!$C$2:$C$43)-LOOKUP(S$1,'Star System Locations'!$A$2:$A$43,'Star System Locations'!$C$2:$C$43)))^2)</f>
        <v>58.258046654518033</v>
      </c>
      <c r="T11" s="14">
        <f>SQRT(((LOOKUP($A11,'Star System Locations'!$A$2:S$43,'Star System Locations'!$B$2:$B$43)-LOOKUP(T$1,'Star System Locations'!$A$2:$A$43,'Star System Locations'!$B$2:$B$43)))^2+((LOOKUP($A11,'Star System Locations'!$A$2:$A$43,'Star System Locations'!$C$2:$C$43)-LOOKUP(T$1,'Star System Locations'!$A$2:$A$43,'Star System Locations'!$C$2:$C$43)))^2)</f>
        <v>43.266615305567875</v>
      </c>
      <c r="U11" s="14">
        <f>SQRT(((LOOKUP($A11,'Star System Locations'!$A$2:T$43,'Star System Locations'!$B$2:$B$43)-LOOKUP(U$1,'Star System Locations'!$A$2:$A$43,'Star System Locations'!$B$2:$B$43)))^2+((LOOKUP($A11,'Star System Locations'!$A$2:$A$43,'Star System Locations'!$C$2:$C$43)-LOOKUP(U$1,'Star System Locations'!$A$2:$A$43,'Star System Locations'!$C$2:$C$43)))^2)</f>
        <v>29.068883707497267</v>
      </c>
      <c r="V11" s="14">
        <f>SQRT(((LOOKUP($A11,'Star System Locations'!$A$2:U$43,'Star System Locations'!$B$2:$B$43)-LOOKUP(V$1,'Star System Locations'!$A$2:$A$43,'Star System Locations'!$B$2:$B$43)))^2+((LOOKUP($A11,'Star System Locations'!$A$2:$A$43,'Star System Locations'!$C$2:$C$43)-LOOKUP(V$1,'Star System Locations'!$A$2:$A$43,'Star System Locations'!$C$2:$C$43)))^2)</f>
        <v>11.401754250991379</v>
      </c>
      <c r="W11" s="14">
        <f>SQRT(((LOOKUP($A11,'Star System Locations'!$A$2:V$43,'Star System Locations'!$B$2:$B$43)-LOOKUP(W$1,'Star System Locations'!$A$2:$A$43,'Star System Locations'!$B$2:$B$43)))^2+((LOOKUP($A11,'Star System Locations'!$A$2:$A$43,'Star System Locations'!$C$2:$C$43)-LOOKUP(W$1,'Star System Locations'!$A$2:$A$43,'Star System Locations'!$C$2:$C$43)))^2)</f>
        <v>40.36087214122113</v>
      </c>
      <c r="X11" s="14">
        <f>SQRT(((LOOKUP($A11,'Star System Locations'!$A$2:W$43,'Star System Locations'!$B$2:$B$43)-LOOKUP(X$1,'Star System Locations'!$A$2:$A$43,'Star System Locations'!$B$2:$B$43)))^2+((LOOKUP($A11,'Star System Locations'!$A$2:$A$43,'Star System Locations'!$C$2:$C$43)-LOOKUP(X$1,'Star System Locations'!$A$2:$A$43,'Star System Locations'!$C$2:$C$43)))^2)</f>
        <v>5</v>
      </c>
      <c r="Y11" s="14">
        <f>SQRT(((LOOKUP($A11,'Star System Locations'!$A$2:X$43,'Star System Locations'!$B$2:$B$43)-LOOKUP(Y$1,'Star System Locations'!$A$2:$A$43,'Star System Locations'!$B$2:$B$43)))^2+((LOOKUP($A11,'Star System Locations'!$A$2:$A$43,'Star System Locations'!$C$2:$C$43)-LOOKUP(Y$1,'Star System Locations'!$A$2:$A$43,'Star System Locations'!$C$2:$C$43)))^2)</f>
        <v>31.384709652950431</v>
      </c>
      <c r="Z11" s="14">
        <f>SQRT(((LOOKUP($A11,'Star System Locations'!$A$2:Y$43,'Star System Locations'!$B$2:$B$43)-LOOKUP(Z$1,'Star System Locations'!$A$2:$A$43,'Star System Locations'!$B$2:$B$43)))^2+((LOOKUP($A11,'Star System Locations'!$A$2:$A$43,'Star System Locations'!$C$2:$C$43)-LOOKUP(Z$1,'Star System Locations'!$A$2:$A$43,'Star System Locations'!$C$2:$C$43)))^2)</f>
        <v>26.172504656604801</v>
      </c>
      <c r="AA11" s="14">
        <f>SQRT(((LOOKUP($A11,'Star System Locations'!$A$2:Z$43,'Star System Locations'!$B$2:$B$43)-LOOKUP(AA$1,'Star System Locations'!$A$2:$A$43,'Star System Locations'!$B$2:$B$43)))^2+((LOOKUP($A11,'Star System Locations'!$A$2:$A$43,'Star System Locations'!$C$2:$C$43)-LOOKUP(AA$1,'Star System Locations'!$A$2:$A$43,'Star System Locations'!$C$2:$C$43)))^2)</f>
        <v>33.541019662496844</v>
      </c>
      <c r="AB11" s="14">
        <f>SQRT(((LOOKUP($A11,'Star System Locations'!$A$2:AA$43,'Star System Locations'!$B$2:$B$43)-LOOKUP(AB$1,'Star System Locations'!$A$2:$A$43,'Star System Locations'!$B$2:$B$43)))^2+((LOOKUP($A11,'Star System Locations'!$A$2:$A$43,'Star System Locations'!$C$2:$C$43)-LOOKUP(AB$1,'Star System Locations'!$A$2:$A$43,'Star System Locations'!$C$2:$C$43)))^2)</f>
        <v>13.152946437965905</v>
      </c>
      <c r="AC11" s="14">
        <f>SQRT(((LOOKUP($A11,'Star System Locations'!$A$2:AB$43,'Star System Locations'!$B$2:$B$43)-LOOKUP(AC$1,'Star System Locations'!$A$2:$A$43,'Star System Locations'!$B$2:$B$43)))^2+((LOOKUP($A11,'Star System Locations'!$A$2:$A$43,'Star System Locations'!$C$2:$C$43)-LOOKUP(AC$1,'Star System Locations'!$A$2:$A$43,'Star System Locations'!$C$2:$C$43)))^2)</f>
        <v>42.720018726587654</v>
      </c>
      <c r="AD11" s="14">
        <f>SQRT(((LOOKUP($A11,'Star System Locations'!$A$2:AC$43,'Star System Locations'!$B$2:$B$43)-LOOKUP(AD$1,'Star System Locations'!$A$2:$A$43,'Star System Locations'!$B$2:$B$43)))^2+((LOOKUP($A11,'Star System Locations'!$A$2:$A$43,'Star System Locations'!$C$2:$C$43)-LOOKUP(AD$1,'Star System Locations'!$A$2:$A$43,'Star System Locations'!$C$2:$C$43)))^2)</f>
        <v>49.648766349225639</v>
      </c>
      <c r="AE11" s="14">
        <f>SQRT(((LOOKUP($A11,'Star System Locations'!$A$2:AD$43,'Star System Locations'!$B$2:$B$43)-LOOKUP(AE$1,'Star System Locations'!$A$2:$A$43,'Star System Locations'!$B$2:$B$43)))^2+((LOOKUP($A11,'Star System Locations'!$A$2:$A$43,'Star System Locations'!$C$2:$C$43)-LOOKUP(AE$1,'Star System Locations'!$A$2:$A$43,'Star System Locations'!$C$2:$C$43)))^2)</f>
        <v>19.416487838947599</v>
      </c>
      <c r="AF11" s="14">
        <f>SQRT(((LOOKUP($A11,'Star System Locations'!$A$2:AE$43,'Star System Locations'!$B$2:$B$43)-LOOKUP(AF$1,'Star System Locations'!$A$2:$A$43,'Star System Locations'!$B$2:$B$43)))^2+((LOOKUP($A11,'Star System Locations'!$A$2:$A$43,'Star System Locations'!$C$2:$C$43)-LOOKUP(AF$1,'Star System Locations'!$A$2:$A$43,'Star System Locations'!$C$2:$C$43)))^2)</f>
        <v>44.82186966202994</v>
      </c>
      <c r="AG11" s="14">
        <f>SQRT(((LOOKUP($A11,'Star System Locations'!$A$2:AF$43,'Star System Locations'!$B$2:$B$43)-LOOKUP(AG$1,'Star System Locations'!$A$2:$A$43,'Star System Locations'!$B$2:$B$43)))^2+((LOOKUP($A11,'Star System Locations'!$A$2:$A$43,'Star System Locations'!$C$2:$C$43)-LOOKUP(AG$1,'Star System Locations'!$A$2:$A$43,'Star System Locations'!$C$2:$C$43)))^2)</f>
        <v>33.97057550292606</v>
      </c>
      <c r="AH11" s="14">
        <f>SQRT(((LOOKUP($A11,'Star System Locations'!$A$2:AG$43,'Star System Locations'!$B$2:$B$43)-LOOKUP(AH$1,'Star System Locations'!$A$2:$A$43,'Star System Locations'!$B$2:$B$43)))^2+((LOOKUP($A11,'Star System Locations'!$A$2:$A$43,'Star System Locations'!$C$2:$C$43)-LOOKUP(AH$1,'Star System Locations'!$A$2:$A$43,'Star System Locations'!$C$2:$C$43)))^2)</f>
        <v>42.720018726587654</v>
      </c>
      <c r="AI11" s="14">
        <f>SQRT(((LOOKUP($A11,'Star System Locations'!$A$2:AH$43,'Star System Locations'!$B$2:$B$43)-LOOKUP(AI$1,'Star System Locations'!$A$2:$A$43,'Star System Locations'!$B$2:$B$43)))^2+((LOOKUP($A11,'Star System Locations'!$A$2:$A$43,'Star System Locations'!$C$2:$C$43)-LOOKUP(AI$1,'Star System Locations'!$A$2:$A$43,'Star System Locations'!$C$2:$C$43)))^2)</f>
        <v>17.204650534085253</v>
      </c>
      <c r="AJ11" s="14">
        <f>SQRT(((LOOKUP($A11,'Star System Locations'!$A$2:AI$43,'Star System Locations'!$B$2:$B$43)-LOOKUP(AJ$1,'Star System Locations'!$A$2:$A$43,'Star System Locations'!$B$2:$B$43)))^2+((LOOKUP($A11,'Star System Locations'!$A$2:$A$43,'Star System Locations'!$C$2:$C$43)-LOOKUP(AJ$1,'Star System Locations'!$A$2:$A$43,'Star System Locations'!$C$2:$C$43)))^2)</f>
        <v>53.814496188294839</v>
      </c>
      <c r="AK11" s="14">
        <f>SQRT(((LOOKUP($A11,'Star System Locations'!$A$2:AJ$43,'Star System Locations'!$B$2:$B$43)-LOOKUP(AK$1,'Star System Locations'!$A$2:$A$43,'Star System Locations'!$B$2:$B$43)))^2+((LOOKUP($A11,'Star System Locations'!$A$2:$A$43,'Star System Locations'!$C$2:$C$43)-LOOKUP(AK$1,'Star System Locations'!$A$2:$A$43,'Star System Locations'!$C$2:$C$43)))^2)</f>
        <v>36.359317925395686</v>
      </c>
      <c r="AL11" s="14">
        <f>SQRT(((LOOKUP($A11,'Star System Locations'!$A$2:AK$43,'Star System Locations'!$B$2:$B$43)-LOOKUP(AL$1,'Star System Locations'!$A$2:$A$43,'Star System Locations'!$B$2:$B$43)))^2+((LOOKUP($A11,'Star System Locations'!$A$2:$A$43,'Star System Locations'!$C$2:$C$43)-LOOKUP(AL$1,'Star System Locations'!$A$2:$A$43,'Star System Locations'!$C$2:$C$43)))^2)</f>
        <v>12.206555615733702</v>
      </c>
      <c r="AR11" s="2"/>
    </row>
    <row r="12" spans="1:44">
      <c r="A12" s="9" t="s">
        <v>10</v>
      </c>
      <c r="B12" s="14">
        <f>SQRT(((LOOKUP($A12,'Star System Locations'!A$2:$A$43,'Star System Locations'!$B$2:$B$43)-LOOKUP(B$1,'Star System Locations'!$A$2:$A$43,'Star System Locations'!$B$2:$B$43)))^2+((LOOKUP($A12,'Star System Locations'!$A$2:$A$43,'Star System Locations'!$C$2:$C$43)-LOOKUP(B$1,'Star System Locations'!$A$2:$A$43,'Star System Locations'!$C$2:$C$43)))^2)</f>
        <v>31.11269837220809</v>
      </c>
      <c r="C12" s="14">
        <f>SQRT(((LOOKUP($A12,'Star System Locations'!$A$2:B$43,'Star System Locations'!$B$2:$B$43)-LOOKUP(C$1,'Star System Locations'!$A$2:$A$43,'Star System Locations'!$B$2:$B$43)))^2+((LOOKUP($A12,'Star System Locations'!$A$2:$A$43,'Star System Locations'!$C$2:$C$43)-LOOKUP(C$1,'Star System Locations'!$A$2:$A$43,'Star System Locations'!$C$2:$C$43)))^2)</f>
        <v>23.345235059857504</v>
      </c>
      <c r="D12" s="14">
        <f>SQRT(((LOOKUP($A12,'Star System Locations'!$A$2:C$43,'Star System Locations'!$B$2:$B$43)-LOOKUP(D$1,'Star System Locations'!$A$2:$A$43,'Star System Locations'!$B$2:$B$43)))^2+((LOOKUP($A12,'Star System Locations'!$A$2:$A$43,'Star System Locations'!$C$2:$C$43)-LOOKUP(D$1,'Star System Locations'!$A$2:$A$43,'Star System Locations'!$C$2:$C$43)))^2)</f>
        <v>19.416487838947599</v>
      </c>
      <c r="E12" s="14">
        <f>SQRT(((LOOKUP($A12,'Star System Locations'!$A$2:D$43,'Star System Locations'!$B$2:$B$43)-LOOKUP(E$1,'Star System Locations'!$A$2:$A$43,'Star System Locations'!$B$2:$B$43)))^2+((LOOKUP($A12,'Star System Locations'!$A$2:$A$43,'Star System Locations'!$C$2:$C$43)-LOOKUP(E$1,'Star System Locations'!$A$2:$A$43,'Star System Locations'!$C$2:$C$43)))^2)</f>
        <v>23.53720459187964</v>
      </c>
      <c r="F12" s="14">
        <f>SQRT(((LOOKUP($A12,'Star System Locations'!$A$2:E$43,'Star System Locations'!$B$2:$B$43)-LOOKUP(F$1,'Star System Locations'!$A$2:$A$43,'Star System Locations'!$B$2:$B$43)))^2+((LOOKUP($A12,'Star System Locations'!$A$2:$A$43,'Star System Locations'!$C$2:$C$43)-LOOKUP(F$1,'Star System Locations'!$A$2:$A$43,'Star System Locations'!$C$2:$C$43)))^2)</f>
        <v>10.295630140987001</v>
      </c>
      <c r="G12" s="14">
        <f>SQRT(((LOOKUP($A12,'Star System Locations'!$A$2:F$43,'Star System Locations'!$B$2:$B$43)-LOOKUP(G$1,'Star System Locations'!$A$2:$A$43,'Star System Locations'!$B$2:$B$43)))^2+((LOOKUP($A12,'Star System Locations'!$A$2:$A$43,'Star System Locations'!$C$2:$C$43)-LOOKUP(G$1,'Star System Locations'!$A$2:$A$43,'Star System Locations'!$C$2:$C$43)))^2)</f>
        <v>5</v>
      </c>
      <c r="H12" s="14">
        <f>SQRT(((LOOKUP($A12,'Star System Locations'!$A$2:G$43,'Star System Locations'!$B$2:$B$43)-LOOKUP(H$1,'Star System Locations'!$A$2:$A$43,'Star System Locations'!$B$2:$B$43)))^2+((LOOKUP($A12,'Star System Locations'!$A$2:$A$43,'Star System Locations'!$C$2:$C$43)-LOOKUP(H$1,'Star System Locations'!$A$2:$A$43,'Star System Locations'!$C$2:$C$43)))^2)</f>
        <v>5.3851648071345037</v>
      </c>
      <c r="I12" s="14">
        <f>SQRT(((LOOKUP($A12,'Star System Locations'!$A$2:H$43,'Star System Locations'!$B$2:$B$43)-LOOKUP(I$1,'Star System Locations'!$A$2:$A$43,'Star System Locations'!$B$2:$B$43)))^2+((LOOKUP($A12,'Star System Locations'!$A$2:$A$43,'Star System Locations'!$C$2:$C$43)-LOOKUP(I$1,'Star System Locations'!$A$2:$A$43,'Star System Locations'!$C$2:$C$43)))^2)</f>
        <v>15.811388300841896</v>
      </c>
      <c r="J12" s="14">
        <f>SQRT(((LOOKUP($A12,'Star System Locations'!$A$2:I$43,'Star System Locations'!$B$2:$B$43)-LOOKUP(J$1,'Star System Locations'!$A$2:$A$43,'Star System Locations'!$B$2:$B$43)))^2+((LOOKUP($A12,'Star System Locations'!$A$2:$A$43,'Star System Locations'!$C$2:$C$43)-LOOKUP(J$1,'Star System Locations'!$A$2:$A$43,'Star System Locations'!$C$2:$C$43)))^2)</f>
        <v>7.2801098892805181</v>
      </c>
      <c r="K12" s="14">
        <f>SQRT(((LOOKUP($A12,'Star System Locations'!$A$2:J$43,'Star System Locations'!$B$2:$B$43)-LOOKUP(K$1,'Star System Locations'!$A$2:$A$43,'Star System Locations'!$B$2:$B$43)))^2+((LOOKUP($A12,'Star System Locations'!$A$2:$A$43,'Star System Locations'!$C$2:$C$43)-LOOKUP(K$1,'Star System Locations'!$A$2:$A$43,'Star System Locations'!$C$2:$C$43)))^2)</f>
        <v>24.083189157584592</v>
      </c>
      <c r="L12" s="14">
        <f>SQRT(((LOOKUP($A12,'Star System Locations'!$A$2:K$43,'Star System Locations'!$B$2:$B$43)-LOOKUP(L$1,'Star System Locations'!$A$2:$A$43,'Star System Locations'!$B$2:$B$43)))^2+((LOOKUP($A12,'Star System Locations'!$A$2:$A$43,'Star System Locations'!$C$2:$C$43)-LOOKUP(L$1,'Star System Locations'!$A$2:$A$43,'Star System Locations'!$C$2:$C$43)))^2)</f>
        <v>0</v>
      </c>
      <c r="M12" s="14">
        <f>SQRT(((LOOKUP($A12,'Star System Locations'!$A$2:L$43,'Star System Locations'!$B$2:$B$43)-LOOKUP(M$1,'Star System Locations'!$A$2:$A$43,'Star System Locations'!$B$2:$B$43)))^2+((LOOKUP($A12,'Star System Locations'!$A$2:$A$43,'Star System Locations'!$C$2:$C$43)-LOOKUP(M$1,'Star System Locations'!$A$2:$A$43,'Star System Locations'!$C$2:$C$43)))^2)</f>
        <v>30.413812651491099</v>
      </c>
      <c r="N12" s="14">
        <f>SQRT(((LOOKUP($A12,'Star System Locations'!$A$2:M$43,'Star System Locations'!$B$2:$B$43)-LOOKUP(N$1,'Star System Locations'!$A$2:$A$43,'Star System Locations'!$B$2:$B$43)))^2+((LOOKUP($A12,'Star System Locations'!$A$2:$A$43,'Star System Locations'!$C$2:$C$43)-LOOKUP(N$1,'Star System Locations'!$A$2:$A$43,'Star System Locations'!$C$2:$C$43)))^2)</f>
        <v>13.892443989449804</v>
      </c>
      <c r="O12" s="14">
        <f>SQRT(((LOOKUP($A12,'Star System Locations'!$A$2:N$43,'Star System Locations'!$B$2:$B$43)-LOOKUP(O$1,'Star System Locations'!$A$2:$A$43,'Star System Locations'!$B$2:$B$43)))^2+((LOOKUP($A12,'Star System Locations'!$A$2:$A$43,'Star System Locations'!$C$2:$C$43)-LOOKUP(O$1,'Star System Locations'!$A$2:$A$43,'Star System Locations'!$C$2:$C$43)))^2)</f>
        <v>14.212670403551895</v>
      </c>
      <c r="P12" s="14">
        <f>SQRT(((LOOKUP($A12,'Star System Locations'!$A$2:O$43,'Star System Locations'!$B$2:$B$43)-LOOKUP(P$1,'Star System Locations'!$A$2:$A$43,'Star System Locations'!$B$2:$B$43)))^2+((LOOKUP($A12,'Star System Locations'!$A$2:$A$43,'Star System Locations'!$C$2:$C$43)-LOOKUP(P$1,'Star System Locations'!$A$2:$A$43,'Star System Locations'!$C$2:$C$43)))^2)</f>
        <v>12.165525060596439</v>
      </c>
      <c r="Q12" s="14">
        <f>SQRT(((LOOKUP($A12,'Star System Locations'!$A$2:P$43,'Star System Locations'!$B$2:$B$43)-LOOKUP(Q$1,'Star System Locations'!$A$2:$A$43,'Star System Locations'!$B$2:$B$43)))^2+((LOOKUP($A12,'Star System Locations'!$A$2:$A$43,'Star System Locations'!$C$2:$C$43)-LOOKUP(Q$1,'Star System Locations'!$A$2:$A$43,'Star System Locations'!$C$2:$C$43)))^2)</f>
        <v>8.0622577482985491</v>
      </c>
      <c r="R12" s="14">
        <f>SQRT(((LOOKUP($A12,'Star System Locations'!$A$2:Q$43,'Star System Locations'!$B$2:$B$43)-LOOKUP(R$1,'Star System Locations'!$A$2:$A$43,'Star System Locations'!$B$2:$B$43)))^2+((LOOKUP($A12,'Star System Locations'!$A$2:$A$43,'Star System Locations'!$C$2:$C$43)-LOOKUP(R$1,'Star System Locations'!$A$2:$A$43,'Star System Locations'!$C$2:$C$43)))^2)</f>
        <v>5.8309518948453007</v>
      </c>
      <c r="S12" s="14">
        <f>SQRT(((LOOKUP($A12,'Star System Locations'!$A$2:R$43,'Star System Locations'!$B$2:$B$43)-LOOKUP(S$1,'Star System Locations'!$A$2:$A$43,'Star System Locations'!$B$2:$B$43)))^2+((LOOKUP($A12,'Star System Locations'!$A$2:$A$43,'Star System Locations'!$C$2:$C$43)-LOOKUP(S$1,'Star System Locations'!$A$2:$A$43,'Star System Locations'!$C$2:$C$43)))^2)</f>
        <v>40.8166632639171</v>
      </c>
      <c r="T12" s="14">
        <f>SQRT(((LOOKUP($A12,'Star System Locations'!$A$2:S$43,'Star System Locations'!$B$2:$B$43)-LOOKUP(T$1,'Star System Locations'!$A$2:$A$43,'Star System Locations'!$B$2:$B$43)))^2+((LOOKUP($A12,'Star System Locations'!$A$2:$A$43,'Star System Locations'!$C$2:$C$43)-LOOKUP(T$1,'Star System Locations'!$A$2:$A$43,'Star System Locations'!$C$2:$C$43)))^2)</f>
        <v>34</v>
      </c>
      <c r="U12" s="14">
        <f>SQRT(((LOOKUP($A12,'Star System Locations'!$A$2:T$43,'Star System Locations'!$B$2:$B$43)-LOOKUP(U$1,'Star System Locations'!$A$2:$A$43,'Star System Locations'!$B$2:$B$43)))^2+((LOOKUP($A12,'Star System Locations'!$A$2:$A$43,'Star System Locations'!$C$2:$C$43)-LOOKUP(U$1,'Star System Locations'!$A$2:$A$43,'Star System Locations'!$C$2:$C$43)))^2)</f>
        <v>11.180339887498949</v>
      </c>
      <c r="V12" s="14">
        <f>SQRT(((LOOKUP($A12,'Star System Locations'!$A$2:U$43,'Star System Locations'!$B$2:$B$43)-LOOKUP(V$1,'Star System Locations'!$A$2:$A$43,'Star System Locations'!$B$2:$B$43)))^2+((LOOKUP($A12,'Star System Locations'!$A$2:$A$43,'Star System Locations'!$C$2:$C$43)-LOOKUP(V$1,'Star System Locations'!$A$2:$A$43,'Star System Locations'!$C$2:$C$43)))^2)</f>
        <v>22.847319317591726</v>
      </c>
      <c r="W12" s="14">
        <f>SQRT(((LOOKUP($A12,'Star System Locations'!$A$2:V$43,'Star System Locations'!$B$2:$B$43)-LOOKUP(W$1,'Star System Locations'!$A$2:$A$43,'Star System Locations'!$B$2:$B$43)))^2+((LOOKUP($A12,'Star System Locations'!$A$2:$A$43,'Star System Locations'!$C$2:$C$43)-LOOKUP(W$1,'Star System Locations'!$A$2:$A$43,'Star System Locations'!$C$2:$C$43)))^2)</f>
        <v>25.709920264364882</v>
      </c>
      <c r="X12" s="14">
        <f>SQRT(((LOOKUP($A12,'Star System Locations'!$A$2:W$43,'Star System Locations'!$B$2:$B$43)-LOOKUP(X$1,'Star System Locations'!$A$2:$A$43,'Star System Locations'!$B$2:$B$43)))^2+((LOOKUP($A12,'Star System Locations'!$A$2:$A$43,'Star System Locations'!$C$2:$C$43)-LOOKUP(X$1,'Star System Locations'!$A$2:$A$43,'Star System Locations'!$C$2:$C$43)))^2)</f>
        <v>21.095023109728988</v>
      </c>
      <c r="Y12" s="14">
        <f>SQRT(((LOOKUP($A12,'Star System Locations'!$A$2:X$43,'Star System Locations'!$B$2:$B$43)-LOOKUP(Y$1,'Star System Locations'!$A$2:$A$43,'Star System Locations'!$B$2:$B$43)))^2+((LOOKUP($A12,'Star System Locations'!$A$2:$A$43,'Star System Locations'!$C$2:$C$43)-LOOKUP(Y$1,'Star System Locations'!$A$2:$A$43,'Star System Locations'!$C$2:$C$43)))^2)</f>
        <v>26.248809496813376</v>
      </c>
      <c r="Z12" s="14">
        <f>SQRT(((LOOKUP($A12,'Star System Locations'!$A$2:Y$43,'Star System Locations'!$B$2:$B$43)-LOOKUP(Z$1,'Star System Locations'!$A$2:$A$43,'Star System Locations'!$B$2:$B$43)))^2+((LOOKUP($A12,'Star System Locations'!$A$2:$A$43,'Star System Locations'!$C$2:$C$43)-LOOKUP(Z$1,'Star System Locations'!$A$2:$A$43,'Star System Locations'!$C$2:$C$43)))^2)</f>
        <v>16.763054614240211</v>
      </c>
      <c r="AA12" s="14">
        <f>SQRT(((LOOKUP($A12,'Star System Locations'!$A$2:Z$43,'Star System Locations'!$B$2:$B$43)-LOOKUP(AA$1,'Star System Locations'!$A$2:$A$43,'Star System Locations'!$B$2:$B$43)))^2+((LOOKUP($A12,'Star System Locations'!$A$2:$A$43,'Star System Locations'!$C$2:$C$43)-LOOKUP(AA$1,'Star System Locations'!$A$2:$A$43,'Star System Locations'!$C$2:$C$43)))^2)</f>
        <v>35.846896657869841</v>
      </c>
      <c r="AB12" s="14">
        <f>SQRT(((LOOKUP($A12,'Star System Locations'!$A$2:AA$43,'Star System Locations'!$B$2:$B$43)-LOOKUP(AB$1,'Star System Locations'!$A$2:$A$43,'Star System Locations'!$B$2:$B$43)))^2+((LOOKUP($A12,'Star System Locations'!$A$2:$A$43,'Star System Locations'!$C$2:$C$43)-LOOKUP(AB$1,'Star System Locations'!$A$2:$A$43,'Star System Locations'!$C$2:$C$43)))^2)</f>
        <v>24.596747752497688</v>
      </c>
      <c r="AC12" s="14">
        <f>SQRT(((LOOKUP($A12,'Star System Locations'!$A$2:AB$43,'Star System Locations'!$B$2:$B$43)-LOOKUP(AC$1,'Star System Locations'!$A$2:$A$43,'Star System Locations'!$B$2:$B$43)))^2+((LOOKUP($A12,'Star System Locations'!$A$2:$A$43,'Star System Locations'!$C$2:$C$43)-LOOKUP(AC$1,'Star System Locations'!$A$2:$A$43,'Star System Locations'!$C$2:$C$43)))^2)</f>
        <v>19.723082923316021</v>
      </c>
      <c r="AD12" s="14">
        <f>SQRT(((LOOKUP($A12,'Star System Locations'!$A$2:AC$43,'Star System Locations'!$B$2:$B$43)-LOOKUP(AD$1,'Star System Locations'!$A$2:$A$43,'Star System Locations'!$B$2:$B$43)))^2+((LOOKUP($A12,'Star System Locations'!$A$2:$A$43,'Star System Locations'!$C$2:$C$43)-LOOKUP(AD$1,'Star System Locations'!$A$2:$A$43,'Star System Locations'!$C$2:$C$43)))^2)</f>
        <v>31.064449134018133</v>
      </c>
      <c r="AE12" s="14">
        <f>SQRT(((LOOKUP($A12,'Star System Locations'!$A$2:AD$43,'Star System Locations'!$B$2:$B$43)-LOOKUP(AE$1,'Star System Locations'!$A$2:$A$43,'Star System Locations'!$B$2:$B$43)))^2+((LOOKUP($A12,'Star System Locations'!$A$2:$A$43,'Star System Locations'!$C$2:$C$43)-LOOKUP(AE$1,'Star System Locations'!$A$2:$A$43,'Star System Locations'!$C$2:$C$43)))^2)</f>
        <v>32.756678708318397</v>
      </c>
      <c r="AF12" s="14">
        <f>SQRT(((LOOKUP($A12,'Star System Locations'!$A$2:AE$43,'Star System Locations'!$B$2:$B$43)-LOOKUP(AF$1,'Star System Locations'!$A$2:$A$43,'Star System Locations'!$B$2:$B$43)))^2+((LOOKUP($A12,'Star System Locations'!$A$2:$A$43,'Star System Locations'!$C$2:$C$43)-LOOKUP(AF$1,'Star System Locations'!$A$2:$A$43,'Star System Locations'!$C$2:$C$43)))^2)</f>
        <v>28.231188426986208</v>
      </c>
      <c r="AG12" s="14">
        <f>SQRT(((LOOKUP($A12,'Star System Locations'!$A$2:AF$43,'Star System Locations'!$B$2:$B$43)-LOOKUP(AG$1,'Star System Locations'!$A$2:$A$43,'Star System Locations'!$B$2:$B$43)))^2+((LOOKUP($A12,'Star System Locations'!$A$2:$A$43,'Star System Locations'!$C$2:$C$43)-LOOKUP(AG$1,'Star System Locations'!$A$2:$A$43,'Star System Locations'!$C$2:$C$43)))^2)</f>
        <v>23.021728866442675</v>
      </c>
      <c r="AH12" s="14">
        <f>SQRT(((LOOKUP($A12,'Star System Locations'!$A$2:AG$43,'Star System Locations'!$B$2:$B$43)-LOOKUP(AH$1,'Star System Locations'!$A$2:$A$43,'Star System Locations'!$B$2:$B$43)))^2+((LOOKUP($A12,'Star System Locations'!$A$2:$A$43,'Star System Locations'!$C$2:$C$43)-LOOKUP(AH$1,'Star System Locations'!$A$2:$A$43,'Star System Locations'!$C$2:$C$43)))^2)</f>
        <v>24.186773244895647</v>
      </c>
      <c r="AI12" s="14">
        <f>SQRT(((LOOKUP($A12,'Star System Locations'!$A$2:AH$43,'Star System Locations'!$B$2:$B$43)-LOOKUP(AI$1,'Star System Locations'!$A$2:$A$43,'Star System Locations'!$B$2:$B$43)))^2+((LOOKUP($A12,'Star System Locations'!$A$2:$A$43,'Star System Locations'!$C$2:$C$43)-LOOKUP(AI$1,'Star System Locations'!$A$2:$A$43,'Star System Locations'!$C$2:$C$43)))^2)</f>
        <v>12.806248474865697</v>
      </c>
      <c r="AJ12" s="14">
        <f>SQRT(((LOOKUP($A12,'Star System Locations'!$A$2:AI$43,'Star System Locations'!$B$2:$B$43)-LOOKUP(AJ$1,'Star System Locations'!$A$2:$A$43,'Star System Locations'!$B$2:$B$43)))^2+((LOOKUP($A12,'Star System Locations'!$A$2:$A$43,'Star System Locations'!$C$2:$C$43)-LOOKUP(AJ$1,'Star System Locations'!$A$2:$A$43,'Star System Locations'!$C$2:$C$43)))^2)</f>
        <v>37.576588456111871</v>
      </c>
      <c r="AK12" s="14">
        <f>SQRT(((LOOKUP($A12,'Star System Locations'!$A$2:AJ$43,'Star System Locations'!$B$2:$B$43)-LOOKUP(AK$1,'Star System Locations'!$A$2:$A$43,'Star System Locations'!$B$2:$B$43)))^2+((LOOKUP($A12,'Star System Locations'!$A$2:$A$43,'Star System Locations'!$C$2:$C$43)-LOOKUP(AK$1,'Star System Locations'!$A$2:$A$43,'Star System Locations'!$C$2:$C$43)))^2)</f>
        <v>18.384776310850235</v>
      </c>
      <c r="AL12" s="14">
        <f>SQRT(((LOOKUP($A12,'Star System Locations'!$A$2:AK$43,'Star System Locations'!$B$2:$B$43)-LOOKUP(AL$1,'Star System Locations'!$A$2:$A$43,'Star System Locations'!$B$2:$B$43)))^2+((LOOKUP($A12,'Star System Locations'!$A$2:$A$43,'Star System Locations'!$C$2:$C$43)-LOOKUP(AL$1,'Star System Locations'!$A$2:$A$43,'Star System Locations'!$C$2:$C$43)))^2)</f>
        <v>14.866068747318506</v>
      </c>
      <c r="AR12" s="2"/>
    </row>
    <row r="13" spans="1:44">
      <c r="A13" s="9" t="s">
        <v>11</v>
      </c>
      <c r="B13" s="14">
        <f>SQRT(((LOOKUP($A13,'Star System Locations'!A$2:$A$43,'Star System Locations'!$B$2:$B$43)-LOOKUP(B$1,'Star System Locations'!$A$2:$A$43,'Star System Locations'!$B$2:$B$43)))^2+((LOOKUP($A13,'Star System Locations'!$A$2:$A$43,'Star System Locations'!$C$2:$C$43)-LOOKUP(B$1,'Star System Locations'!$A$2:$A$43,'Star System Locations'!$C$2:$C$43)))^2)</f>
        <v>9.4339811320566032</v>
      </c>
      <c r="C13" s="14">
        <f>SQRT(((LOOKUP($A13,'Star System Locations'!$A$2:B$43,'Star System Locations'!$B$2:$B$43)-LOOKUP(C$1,'Star System Locations'!$A$2:$A$43,'Star System Locations'!$B$2:$B$43)))^2+((LOOKUP($A13,'Star System Locations'!$A$2:$A$43,'Star System Locations'!$C$2:$C$43)-LOOKUP(C$1,'Star System Locations'!$A$2:$A$43,'Star System Locations'!$C$2:$C$43)))^2)</f>
        <v>10.198039027185569</v>
      </c>
      <c r="D13" s="14">
        <f>SQRT(((LOOKUP($A13,'Star System Locations'!$A$2:C$43,'Star System Locations'!$B$2:$B$43)-LOOKUP(D$1,'Star System Locations'!$A$2:$A$43,'Star System Locations'!$B$2:$B$43)))^2+((LOOKUP($A13,'Star System Locations'!$A$2:$A$43,'Star System Locations'!$C$2:$C$43)-LOOKUP(D$1,'Star System Locations'!$A$2:$A$43,'Star System Locations'!$C$2:$C$43)))^2)</f>
        <v>16.124515496597098</v>
      </c>
      <c r="E13" s="14">
        <f>SQRT(((LOOKUP($A13,'Star System Locations'!$A$2:D$43,'Star System Locations'!$B$2:$B$43)-LOOKUP(E$1,'Star System Locations'!$A$2:$A$43,'Star System Locations'!$B$2:$B$43)))^2+((LOOKUP($A13,'Star System Locations'!$A$2:$A$43,'Star System Locations'!$C$2:$C$43)-LOOKUP(E$1,'Star System Locations'!$A$2:$A$43,'Star System Locations'!$C$2:$C$43)))^2)</f>
        <v>23.769728648009426</v>
      </c>
      <c r="F13" s="14">
        <f>SQRT(((LOOKUP($A13,'Star System Locations'!$A$2:E$43,'Star System Locations'!$B$2:$B$43)-LOOKUP(F$1,'Star System Locations'!$A$2:$A$43,'Star System Locations'!$B$2:$B$43)))^2+((LOOKUP($A13,'Star System Locations'!$A$2:$A$43,'Star System Locations'!$C$2:$C$43)-LOOKUP(F$1,'Star System Locations'!$A$2:$A$43,'Star System Locations'!$C$2:$C$43)))^2)</f>
        <v>20.124611797498108</v>
      </c>
      <c r="G13" s="14">
        <f>SQRT(((LOOKUP($A13,'Star System Locations'!$A$2:F$43,'Star System Locations'!$B$2:$B$43)-LOOKUP(G$1,'Star System Locations'!$A$2:$A$43,'Star System Locations'!$B$2:$B$43)))^2+((LOOKUP($A13,'Star System Locations'!$A$2:$A$43,'Star System Locations'!$C$2:$C$43)-LOOKUP(G$1,'Star System Locations'!$A$2:$A$43,'Star System Locations'!$C$2:$C$43)))^2)</f>
        <v>32.893768406797051</v>
      </c>
      <c r="H13" s="14">
        <f>SQRT(((LOOKUP($A13,'Star System Locations'!$A$2:G$43,'Star System Locations'!$B$2:$B$43)-LOOKUP(H$1,'Star System Locations'!$A$2:$A$43,'Star System Locations'!$B$2:$B$43)))^2+((LOOKUP($A13,'Star System Locations'!$A$2:$A$43,'Star System Locations'!$C$2:$C$43)-LOOKUP(H$1,'Star System Locations'!$A$2:$A$43,'Star System Locations'!$C$2:$C$43)))^2)</f>
        <v>27.202941017470888</v>
      </c>
      <c r="I13" s="14">
        <f>SQRT(((LOOKUP($A13,'Star System Locations'!$A$2:H$43,'Star System Locations'!$B$2:$B$43)-LOOKUP(I$1,'Star System Locations'!$A$2:$A$43,'Star System Locations'!$B$2:$B$43)))^2+((LOOKUP($A13,'Star System Locations'!$A$2:$A$43,'Star System Locations'!$C$2:$C$43)-LOOKUP(I$1,'Star System Locations'!$A$2:$A$43,'Star System Locations'!$C$2:$C$43)))^2)</f>
        <v>14.866068747318506</v>
      </c>
      <c r="J13" s="14">
        <f>SQRT(((LOOKUP($A13,'Star System Locations'!$A$2:I$43,'Star System Locations'!$B$2:$B$43)-LOOKUP(J$1,'Star System Locations'!$A$2:$A$43,'Star System Locations'!$B$2:$B$43)))^2+((LOOKUP($A13,'Star System Locations'!$A$2:$A$43,'Star System Locations'!$C$2:$C$43)-LOOKUP(J$1,'Star System Locations'!$A$2:$A$43,'Star System Locations'!$C$2:$C$43)))^2)</f>
        <v>23.323807579381203</v>
      </c>
      <c r="K13" s="14">
        <f>SQRT(((LOOKUP($A13,'Star System Locations'!$A$2:J$43,'Star System Locations'!$B$2:$B$43)-LOOKUP(K$1,'Star System Locations'!$A$2:$A$43,'Star System Locations'!$B$2:$B$43)))^2+((LOOKUP($A13,'Star System Locations'!$A$2:$A$43,'Star System Locations'!$C$2:$C$43)-LOOKUP(K$1,'Star System Locations'!$A$2:$A$43,'Star System Locations'!$C$2:$C$43)))^2)</f>
        <v>30.675723300355934</v>
      </c>
      <c r="L13" s="14">
        <f>SQRT(((LOOKUP($A13,'Star System Locations'!$A$2:K$43,'Star System Locations'!$B$2:$B$43)-LOOKUP(L$1,'Star System Locations'!$A$2:$A$43,'Star System Locations'!$B$2:$B$43)))^2+((LOOKUP($A13,'Star System Locations'!$A$2:$A$43,'Star System Locations'!$C$2:$C$43)-LOOKUP(L$1,'Star System Locations'!$A$2:$A$43,'Star System Locations'!$C$2:$C$43)))^2)</f>
        <v>30.413812651491099</v>
      </c>
      <c r="M13" s="14">
        <f>SQRT(((LOOKUP($A13,'Star System Locations'!$A$2:L$43,'Star System Locations'!$B$2:$B$43)-LOOKUP(M$1,'Star System Locations'!$A$2:$A$43,'Star System Locations'!$B$2:$B$43)))^2+((LOOKUP($A13,'Star System Locations'!$A$2:$A$43,'Star System Locations'!$C$2:$C$43)-LOOKUP(M$1,'Star System Locations'!$A$2:$A$43,'Star System Locations'!$C$2:$C$43)))^2)</f>
        <v>0</v>
      </c>
      <c r="N13" s="14">
        <f>SQRT(((LOOKUP($A13,'Star System Locations'!$A$2:M$43,'Star System Locations'!$B$2:$B$43)-LOOKUP(N$1,'Star System Locations'!$A$2:$A$43,'Star System Locations'!$B$2:$B$43)))^2+((LOOKUP($A13,'Star System Locations'!$A$2:$A$43,'Star System Locations'!$C$2:$C$43)-LOOKUP(N$1,'Star System Locations'!$A$2:$A$43,'Star System Locations'!$C$2:$C$43)))^2)</f>
        <v>32.802438933713454</v>
      </c>
      <c r="O13" s="14">
        <f>SQRT(((LOOKUP($A13,'Star System Locations'!$A$2:N$43,'Star System Locations'!$B$2:$B$43)-LOOKUP(O$1,'Star System Locations'!$A$2:$A$43,'Star System Locations'!$B$2:$B$43)))^2+((LOOKUP($A13,'Star System Locations'!$A$2:$A$43,'Star System Locations'!$C$2:$C$43)-LOOKUP(O$1,'Star System Locations'!$A$2:$A$43,'Star System Locations'!$C$2:$C$43)))^2)</f>
        <v>28.0178514522438</v>
      </c>
      <c r="P13" s="14">
        <f>SQRT(((LOOKUP($A13,'Star System Locations'!$A$2:O$43,'Star System Locations'!$B$2:$B$43)-LOOKUP(P$1,'Star System Locations'!$A$2:$A$43,'Star System Locations'!$B$2:$B$43)))^2+((LOOKUP($A13,'Star System Locations'!$A$2:$A$43,'Star System Locations'!$C$2:$C$43)-LOOKUP(P$1,'Star System Locations'!$A$2:$A$43,'Star System Locations'!$C$2:$C$43)))^2)</f>
        <v>29.068883707497267</v>
      </c>
      <c r="Q13" s="14">
        <f>SQRT(((LOOKUP($A13,'Star System Locations'!$A$2:P$43,'Star System Locations'!$B$2:$B$43)-LOOKUP(Q$1,'Star System Locations'!$A$2:$A$43,'Star System Locations'!$B$2:$B$43)))^2+((LOOKUP($A13,'Star System Locations'!$A$2:$A$43,'Star System Locations'!$C$2:$C$43)-LOOKUP(Q$1,'Star System Locations'!$A$2:$A$43,'Star System Locations'!$C$2:$C$43)))^2)</f>
        <v>34.058772731852805</v>
      </c>
      <c r="R13" s="14">
        <f>SQRT(((LOOKUP($A13,'Star System Locations'!$A$2:Q$43,'Star System Locations'!$B$2:$B$43)-LOOKUP(R$1,'Star System Locations'!$A$2:$A$43,'Star System Locations'!$B$2:$B$43)))^2+((LOOKUP($A13,'Star System Locations'!$A$2:$A$43,'Star System Locations'!$C$2:$C$43)-LOOKUP(R$1,'Star System Locations'!$A$2:$A$43,'Star System Locations'!$C$2:$C$43)))^2)</f>
        <v>35.510561809129406</v>
      </c>
      <c r="S13" s="14">
        <f>SQRT(((LOOKUP($A13,'Star System Locations'!$A$2:R$43,'Star System Locations'!$B$2:$B$43)-LOOKUP(S$1,'Star System Locations'!$A$2:$A$43,'Star System Locations'!$B$2:$B$43)))^2+((LOOKUP($A13,'Star System Locations'!$A$2:$A$43,'Star System Locations'!$C$2:$C$43)-LOOKUP(S$1,'Star System Locations'!$A$2:$A$43,'Star System Locations'!$C$2:$C$43)))^2)</f>
        <v>35.902646142032481</v>
      </c>
      <c r="T13" s="14">
        <f>SQRT(((LOOKUP($A13,'Star System Locations'!$A$2:S$43,'Star System Locations'!$B$2:$B$43)-LOOKUP(T$1,'Star System Locations'!$A$2:$A$43,'Star System Locations'!$B$2:$B$43)))^2+((LOOKUP($A13,'Star System Locations'!$A$2:$A$43,'Star System Locations'!$C$2:$C$43)-LOOKUP(T$1,'Star System Locations'!$A$2:$A$43,'Star System Locations'!$C$2:$C$43)))^2)</f>
        <v>15.652475842498529</v>
      </c>
      <c r="U13" s="14">
        <f>SQRT(((LOOKUP($A13,'Star System Locations'!$A$2:T$43,'Star System Locations'!$B$2:$B$43)-LOOKUP(U$1,'Star System Locations'!$A$2:$A$43,'Star System Locations'!$B$2:$B$43)))^2+((LOOKUP($A13,'Star System Locations'!$A$2:$A$43,'Star System Locations'!$C$2:$C$43)-LOOKUP(U$1,'Star System Locations'!$A$2:$A$43,'Star System Locations'!$C$2:$C$43)))^2)</f>
        <v>22.627416997969522</v>
      </c>
      <c r="V13" s="14">
        <f>SQRT(((LOOKUP($A13,'Star System Locations'!$A$2:U$43,'Star System Locations'!$B$2:$B$43)-LOOKUP(V$1,'Star System Locations'!$A$2:$A$43,'Star System Locations'!$B$2:$B$43)))^2+((LOOKUP($A13,'Star System Locations'!$A$2:$A$43,'Star System Locations'!$C$2:$C$43)-LOOKUP(V$1,'Star System Locations'!$A$2:$A$43,'Star System Locations'!$C$2:$C$43)))^2)</f>
        <v>19.313207915827967</v>
      </c>
      <c r="W13" s="14">
        <f>SQRT(((LOOKUP($A13,'Star System Locations'!$A$2:V$43,'Star System Locations'!$B$2:$B$43)-LOOKUP(W$1,'Star System Locations'!$A$2:$A$43,'Star System Locations'!$B$2:$B$43)))^2+((LOOKUP($A13,'Star System Locations'!$A$2:$A$43,'Star System Locations'!$C$2:$C$43)-LOOKUP(W$1,'Star System Locations'!$A$2:$A$43,'Star System Locations'!$C$2:$C$43)))^2)</f>
        <v>20.09975124224178</v>
      </c>
      <c r="X13" s="14">
        <f>SQRT(((LOOKUP($A13,'Star System Locations'!$A$2:W$43,'Star System Locations'!$B$2:$B$43)-LOOKUP(X$1,'Star System Locations'!$A$2:$A$43,'Star System Locations'!$B$2:$B$43)))^2+((LOOKUP($A13,'Star System Locations'!$A$2:$A$43,'Star System Locations'!$C$2:$C$43)-LOOKUP(X$1,'Star System Locations'!$A$2:$A$43,'Star System Locations'!$C$2:$C$43)))^2)</f>
        <v>25.96150997149434</v>
      </c>
      <c r="Y13" s="14">
        <f>SQRT(((LOOKUP($A13,'Star System Locations'!$A$2:X$43,'Star System Locations'!$B$2:$B$43)-LOOKUP(Y$1,'Star System Locations'!$A$2:$A$43,'Star System Locations'!$B$2:$B$43)))^2+((LOOKUP($A13,'Star System Locations'!$A$2:$A$43,'Star System Locations'!$C$2:$C$43)-LOOKUP(Y$1,'Star System Locations'!$A$2:$A$43,'Star System Locations'!$C$2:$C$43)))^2)</f>
        <v>6.324555320336759</v>
      </c>
      <c r="Z13" s="14">
        <f>SQRT(((LOOKUP($A13,'Star System Locations'!$A$2:Y$43,'Star System Locations'!$B$2:$B$43)-LOOKUP(Z$1,'Star System Locations'!$A$2:$A$43,'Star System Locations'!$B$2:$B$43)))^2+((LOOKUP($A13,'Star System Locations'!$A$2:$A$43,'Star System Locations'!$C$2:$C$43)-LOOKUP(Z$1,'Star System Locations'!$A$2:$A$43,'Star System Locations'!$C$2:$C$43)))^2)</f>
        <v>14.212670403551895</v>
      </c>
      <c r="AA13" s="14">
        <f>SQRT(((LOOKUP($A13,'Star System Locations'!$A$2:Z$43,'Star System Locations'!$B$2:$B$43)-LOOKUP(AA$1,'Star System Locations'!$A$2:$A$43,'Star System Locations'!$B$2:$B$43)))^2+((LOOKUP($A13,'Star System Locations'!$A$2:$A$43,'Star System Locations'!$C$2:$C$43)-LOOKUP(AA$1,'Star System Locations'!$A$2:$A$43,'Star System Locations'!$C$2:$C$43)))^2)</f>
        <v>5.6568542494923806</v>
      </c>
      <c r="AB13" s="14">
        <f>SQRT(((LOOKUP($A13,'Star System Locations'!$A$2:AA$43,'Star System Locations'!$B$2:$B$43)-LOOKUP(AB$1,'Star System Locations'!$A$2:$A$43,'Star System Locations'!$B$2:$B$43)))^2+((LOOKUP($A13,'Star System Locations'!$A$2:$A$43,'Star System Locations'!$C$2:$C$43)-LOOKUP(AB$1,'Star System Locations'!$A$2:$A$43,'Star System Locations'!$C$2:$C$43)))^2)</f>
        <v>17.888543819998318</v>
      </c>
      <c r="AC13" s="14">
        <f>SQRT(((LOOKUP($A13,'Star System Locations'!$A$2:AB$43,'Star System Locations'!$B$2:$B$43)-LOOKUP(AC$1,'Star System Locations'!$A$2:$A$43,'Star System Locations'!$B$2:$B$43)))^2+((LOOKUP($A13,'Star System Locations'!$A$2:$A$43,'Star System Locations'!$C$2:$C$43)-LOOKUP(AC$1,'Star System Locations'!$A$2:$A$43,'Star System Locations'!$C$2:$C$43)))^2)</f>
        <v>35.355339059327378</v>
      </c>
      <c r="AD13" s="14">
        <f>SQRT(((LOOKUP($A13,'Star System Locations'!$A$2:AC$43,'Star System Locations'!$B$2:$B$43)-LOOKUP(AD$1,'Star System Locations'!$A$2:$A$43,'Star System Locations'!$B$2:$B$43)))^2+((LOOKUP($A13,'Star System Locations'!$A$2:$A$43,'Star System Locations'!$C$2:$C$43)-LOOKUP(AD$1,'Star System Locations'!$A$2:$A$43,'Star System Locations'!$C$2:$C$43)))^2)</f>
        <v>31.016124838541646</v>
      </c>
      <c r="AE13" s="14">
        <f>SQRT(((LOOKUP($A13,'Star System Locations'!$A$2:AD$43,'Star System Locations'!$B$2:$B$43)-LOOKUP(AE$1,'Star System Locations'!$A$2:$A$43,'Star System Locations'!$B$2:$B$43)))^2+((LOOKUP($A13,'Star System Locations'!$A$2:$A$43,'Star System Locations'!$C$2:$C$43)-LOOKUP(AE$1,'Star System Locations'!$A$2:$A$43,'Star System Locations'!$C$2:$C$43)))^2)</f>
        <v>17.204650534085253</v>
      </c>
      <c r="AF13" s="14">
        <f>SQRT(((LOOKUP($A13,'Star System Locations'!$A$2:AE$43,'Star System Locations'!$B$2:$B$43)-LOOKUP(AF$1,'Star System Locations'!$A$2:$A$43,'Star System Locations'!$B$2:$B$43)))^2+((LOOKUP($A13,'Star System Locations'!$A$2:$A$43,'Star System Locations'!$C$2:$C$43)-LOOKUP(AF$1,'Star System Locations'!$A$2:$A$43,'Star System Locations'!$C$2:$C$43)))^2)</f>
        <v>25.019992006393608</v>
      </c>
      <c r="AG13" s="14">
        <f>SQRT(((LOOKUP($A13,'Star System Locations'!$A$2:AF$43,'Star System Locations'!$B$2:$B$43)-LOOKUP(AG$1,'Star System Locations'!$A$2:$A$43,'Star System Locations'!$B$2:$B$43)))^2+((LOOKUP($A13,'Star System Locations'!$A$2:$A$43,'Star System Locations'!$C$2:$C$43)-LOOKUP(AG$1,'Star System Locations'!$A$2:$A$43,'Star System Locations'!$C$2:$C$43)))^2)</f>
        <v>13.601470508735444</v>
      </c>
      <c r="AH13" s="14">
        <f>SQRT(((LOOKUP($A13,'Star System Locations'!$A$2:AG$43,'Star System Locations'!$B$2:$B$43)-LOOKUP(AH$1,'Star System Locations'!$A$2:$A$43,'Star System Locations'!$B$2:$B$43)))^2+((LOOKUP($A13,'Star System Locations'!$A$2:$A$43,'Star System Locations'!$C$2:$C$43)-LOOKUP(AH$1,'Star System Locations'!$A$2:$A$43,'Star System Locations'!$C$2:$C$43)))^2)</f>
        <v>26.683328128252668</v>
      </c>
      <c r="AI13" s="14">
        <f>SQRT(((LOOKUP($A13,'Star System Locations'!$A$2:AH$43,'Star System Locations'!$B$2:$B$43)-LOOKUP(AI$1,'Star System Locations'!$A$2:$A$43,'Star System Locations'!$B$2:$B$43)))^2+((LOOKUP($A13,'Star System Locations'!$A$2:$A$43,'Star System Locations'!$C$2:$C$43)-LOOKUP(AI$1,'Star System Locations'!$A$2:$A$43,'Star System Locations'!$C$2:$C$43)))^2)</f>
        <v>19.416487838947599</v>
      </c>
      <c r="AJ13" s="14">
        <f>SQRT(((LOOKUP($A13,'Star System Locations'!$A$2:AI$43,'Star System Locations'!$B$2:$B$43)-LOOKUP(AJ$1,'Star System Locations'!$A$2:$A$43,'Star System Locations'!$B$2:$B$43)))^2+((LOOKUP($A13,'Star System Locations'!$A$2:$A$43,'Star System Locations'!$C$2:$C$43)-LOOKUP(AJ$1,'Star System Locations'!$A$2:$A$43,'Star System Locations'!$C$2:$C$43)))^2)</f>
        <v>30.805843601498726</v>
      </c>
      <c r="AK13" s="14">
        <f>SQRT(((LOOKUP($A13,'Star System Locations'!$A$2:AJ$43,'Star System Locations'!$B$2:$B$43)-LOOKUP(AK$1,'Star System Locations'!$A$2:$A$43,'Star System Locations'!$B$2:$B$43)))^2+((LOOKUP($A13,'Star System Locations'!$A$2:$A$43,'Star System Locations'!$C$2:$C$43)-LOOKUP(AK$1,'Star System Locations'!$A$2:$A$43,'Star System Locations'!$C$2:$C$43)))^2)</f>
        <v>23.259406699226016</v>
      </c>
      <c r="AL13" s="14">
        <f>SQRT(((LOOKUP($A13,'Star System Locations'!$A$2:AK$43,'Star System Locations'!$B$2:$B$43)-LOOKUP(AL$1,'Star System Locations'!$A$2:$A$43,'Star System Locations'!$B$2:$B$43)))^2+((LOOKUP($A13,'Star System Locations'!$A$2:$A$43,'Star System Locations'!$C$2:$C$43)-LOOKUP(AL$1,'Star System Locations'!$A$2:$A$43,'Star System Locations'!$C$2:$C$43)))^2)</f>
        <v>22</v>
      </c>
      <c r="AR13" s="2"/>
    </row>
    <row r="14" spans="1:44">
      <c r="A14" s="9" t="s">
        <v>12</v>
      </c>
      <c r="B14" s="14">
        <f>SQRT(((LOOKUP($A14,'Star System Locations'!A$2:$A$43,'Star System Locations'!$B$2:$B$43)-LOOKUP(B$1,'Star System Locations'!$A$2:$A$43,'Star System Locations'!$B$2:$B$43)))^2+((LOOKUP($A14,'Star System Locations'!$A$2:$A$43,'Star System Locations'!$C$2:$C$43)-LOOKUP(B$1,'Star System Locations'!$A$2:$A$43,'Star System Locations'!$C$2:$C$43)))^2)</f>
        <v>37.161808352124091</v>
      </c>
      <c r="C14" s="14">
        <f>SQRT(((LOOKUP($A14,'Star System Locations'!$A$2:B$43,'Star System Locations'!$B$2:$B$43)-LOOKUP(C$1,'Star System Locations'!$A$2:$A$43,'Star System Locations'!$B$2:$B$43)))^2+((LOOKUP($A14,'Star System Locations'!$A$2:$A$43,'Star System Locations'!$C$2:$C$43)-LOOKUP(C$1,'Star System Locations'!$A$2:$A$43,'Star System Locations'!$C$2:$C$43)))^2)</f>
        <v>29.732137494637012</v>
      </c>
      <c r="D14" s="14">
        <f>SQRT(((LOOKUP($A14,'Star System Locations'!$A$2:C$43,'Star System Locations'!$B$2:$B$43)-LOOKUP(D$1,'Star System Locations'!$A$2:$A$43,'Star System Locations'!$B$2:$B$43)))^2+((LOOKUP($A14,'Star System Locations'!$A$2:$A$43,'Star System Locations'!$C$2:$C$43)-LOOKUP(D$1,'Star System Locations'!$A$2:$A$43,'Star System Locations'!$C$2:$C$43)))^2)</f>
        <v>28.284271247461902</v>
      </c>
      <c r="E14" s="14">
        <f>SQRT(((LOOKUP($A14,'Star System Locations'!$A$2:D$43,'Star System Locations'!$B$2:$B$43)-LOOKUP(E$1,'Star System Locations'!$A$2:$A$43,'Star System Locations'!$B$2:$B$43)))^2+((LOOKUP($A14,'Star System Locations'!$A$2:$A$43,'Star System Locations'!$C$2:$C$43)-LOOKUP(E$1,'Star System Locations'!$A$2:$A$43,'Star System Locations'!$C$2:$C$43)))^2)</f>
        <v>35.057096285916209</v>
      </c>
      <c r="F14" s="14">
        <f>SQRT(((LOOKUP($A14,'Star System Locations'!$A$2:E$43,'Star System Locations'!$B$2:$B$43)-LOOKUP(F$1,'Star System Locations'!$A$2:$A$43,'Star System Locations'!$B$2:$B$43)))^2+((LOOKUP($A14,'Star System Locations'!$A$2:$A$43,'Star System Locations'!$C$2:$C$43)-LOOKUP(F$1,'Star System Locations'!$A$2:$A$43,'Star System Locations'!$C$2:$C$43)))^2)</f>
        <v>17.11724276862369</v>
      </c>
      <c r="G14" s="14">
        <f>SQRT(((LOOKUP($A14,'Star System Locations'!$A$2:F$43,'Star System Locations'!$B$2:$B$43)-LOOKUP(G$1,'Star System Locations'!$A$2:$A$43,'Star System Locations'!$B$2:$B$43)))^2+((LOOKUP($A14,'Star System Locations'!$A$2:$A$43,'Star System Locations'!$C$2:$C$43)-LOOKUP(G$1,'Star System Locations'!$A$2:$A$43,'Star System Locations'!$C$2:$C$43)))^2)</f>
        <v>18.601075237738275</v>
      </c>
      <c r="H14" s="14">
        <f>SQRT(((LOOKUP($A14,'Star System Locations'!$A$2:G$43,'Star System Locations'!$B$2:$B$43)-LOOKUP(H$1,'Star System Locations'!$A$2:$A$43,'Star System Locations'!$B$2:$B$43)))^2+((LOOKUP($A14,'Star System Locations'!$A$2:$A$43,'Star System Locations'!$C$2:$C$43)-LOOKUP(H$1,'Star System Locations'!$A$2:$A$43,'Star System Locations'!$C$2:$C$43)))^2)</f>
        <v>10.198039027185569</v>
      </c>
      <c r="I14" s="14">
        <f>SQRT(((LOOKUP($A14,'Star System Locations'!$A$2:H$43,'Star System Locations'!$B$2:$B$43)-LOOKUP(I$1,'Star System Locations'!$A$2:$A$43,'Star System Locations'!$B$2:$B$43)))^2+((LOOKUP($A14,'Star System Locations'!$A$2:$A$43,'Star System Locations'!$C$2:$C$43)-LOOKUP(I$1,'Star System Locations'!$A$2:$A$43,'Star System Locations'!$C$2:$C$43)))^2)</f>
        <v>21.840329667841555</v>
      </c>
      <c r="J14" s="14">
        <f>SQRT(((LOOKUP($A14,'Star System Locations'!$A$2:I$43,'Star System Locations'!$B$2:$B$43)-LOOKUP(J$1,'Star System Locations'!$A$2:$A$43,'Star System Locations'!$B$2:$B$43)))^2+((LOOKUP($A14,'Star System Locations'!$A$2:$A$43,'Star System Locations'!$C$2:$C$43)-LOOKUP(J$1,'Star System Locations'!$A$2:$A$43,'Star System Locations'!$C$2:$C$43)))^2)</f>
        <v>14</v>
      </c>
      <c r="K14" s="14">
        <f>SQRT(((LOOKUP($A14,'Star System Locations'!$A$2:J$43,'Star System Locations'!$B$2:$B$43)-LOOKUP(K$1,'Star System Locations'!$A$2:$A$43,'Star System Locations'!$B$2:$B$43)))^2+((LOOKUP($A14,'Star System Locations'!$A$2:$A$43,'Star System Locations'!$C$2:$C$43)-LOOKUP(K$1,'Star System Locations'!$A$2:$A$43,'Star System Locations'!$C$2:$C$43)))^2)</f>
        <v>37.107950630558946</v>
      </c>
      <c r="L14" s="14">
        <f>SQRT(((LOOKUP($A14,'Star System Locations'!$A$2:K$43,'Star System Locations'!$B$2:$B$43)-LOOKUP(L$1,'Star System Locations'!$A$2:$A$43,'Star System Locations'!$B$2:$B$43)))^2+((LOOKUP($A14,'Star System Locations'!$A$2:$A$43,'Star System Locations'!$C$2:$C$43)-LOOKUP(L$1,'Star System Locations'!$A$2:$A$43,'Star System Locations'!$C$2:$C$43)))^2)</f>
        <v>13.892443989449804</v>
      </c>
      <c r="M14" s="14">
        <f>SQRT(((LOOKUP($A14,'Star System Locations'!$A$2:L$43,'Star System Locations'!$B$2:$B$43)-LOOKUP(M$1,'Star System Locations'!$A$2:$A$43,'Star System Locations'!$B$2:$B$43)))^2+((LOOKUP($A14,'Star System Locations'!$A$2:$A$43,'Star System Locations'!$C$2:$C$43)-LOOKUP(M$1,'Star System Locations'!$A$2:$A$43,'Star System Locations'!$C$2:$C$43)))^2)</f>
        <v>32.802438933713454</v>
      </c>
      <c r="N14" s="14">
        <f>SQRT(((LOOKUP($A14,'Star System Locations'!$A$2:M$43,'Star System Locations'!$B$2:$B$43)-LOOKUP(N$1,'Star System Locations'!$A$2:$A$43,'Star System Locations'!$B$2:$B$43)))^2+((LOOKUP($A14,'Star System Locations'!$A$2:$A$43,'Star System Locations'!$C$2:$C$43)-LOOKUP(N$1,'Star System Locations'!$A$2:$A$43,'Star System Locations'!$C$2:$C$43)))^2)</f>
        <v>0</v>
      </c>
      <c r="O14" s="14">
        <f>SQRT(((LOOKUP($A14,'Star System Locations'!$A$2:N$43,'Star System Locations'!$B$2:$B$43)-LOOKUP(O$1,'Star System Locations'!$A$2:$A$43,'Star System Locations'!$B$2:$B$43)))^2+((LOOKUP($A14,'Star System Locations'!$A$2:$A$43,'Star System Locations'!$C$2:$C$43)-LOOKUP(O$1,'Star System Locations'!$A$2:$A$43,'Star System Locations'!$C$2:$C$43)))^2)</f>
        <v>5</v>
      </c>
      <c r="P14" s="14">
        <f>SQRT(((LOOKUP($A14,'Star System Locations'!$A$2:O$43,'Star System Locations'!$B$2:$B$43)-LOOKUP(P$1,'Star System Locations'!$A$2:$A$43,'Star System Locations'!$B$2:$B$43)))^2+((LOOKUP($A14,'Star System Locations'!$A$2:$A$43,'Star System Locations'!$C$2:$C$43)-LOOKUP(P$1,'Star System Locations'!$A$2:$A$43,'Star System Locations'!$C$2:$C$43)))^2)</f>
        <v>25.632011235952593</v>
      </c>
      <c r="Q14" s="14">
        <f>SQRT(((LOOKUP($A14,'Star System Locations'!$A$2:P$43,'Star System Locations'!$B$2:$B$43)-LOOKUP(Q$1,'Star System Locations'!$A$2:$A$43,'Star System Locations'!$B$2:$B$43)))^2+((LOOKUP($A14,'Star System Locations'!$A$2:$A$43,'Star System Locations'!$C$2:$C$43)-LOOKUP(Q$1,'Star System Locations'!$A$2:$A$43,'Star System Locations'!$C$2:$C$43)))^2)</f>
        <v>7.2111025509279782</v>
      </c>
      <c r="R14" s="14">
        <f>SQRT(((LOOKUP($A14,'Star System Locations'!$A$2:Q$43,'Star System Locations'!$B$2:$B$43)-LOOKUP(R$1,'Star System Locations'!$A$2:$A$43,'Star System Locations'!$B$2:$B$43)))^2+((LOOKUP($A14,'Star System Locations'!$A$2:$A$43,'Star System Locations'!$C$2:$C$43)-LOOKUP(R$1,'Star System Locations'!$A$2:$A$43,'Star System Locations'!$C$2:$C$43)))^2)</f>
        <v>12.206555615733702</v>
      </c>
      <c r="S14" s="14">
        <f>SQRT(((LOOKUP($A14,'Star System Locations'!$A$2:R$43,'Star System Locations'!$B$2:$B$43)-LOOKUP(S$1,'Star System Locations'!$A$2:$A$43,'Star System Locations'!$B$2:$B$43)))^2+((LOOKUP($A14,'Star System Locations'!$A$2:$A$43,'Star System Locations'!$C$2:$C$43)-LOOKUP(S$1,'Star System Locations'!$A$2:$A$43,'Star System Locations'!$C$2:$C$43)))^2)</f>
        <v>29.410882339705484</v>
      </c>
      <c r="T14" s="14">
        <f>SQRT(((LOOKUP($A14,'Star System Locations'!$A$2:S$43,'Star System Locations'!$B$2:$B$43)-LOOKUP(T$1,'Star System Locations'!$A$2:$A$43,'Star System Locations'!$B$2:$B$43)))^2+((LOOKUP($A14,'Star System Locations'!$A$2:$A$43,'Star System Locations'!$C$2:$C$43)-LOOKUP(T$1,'Star System Locations'!$A$2:$A$43,'Star System Locations'!$C$2:$C$43)))^2)</f>
        <v>29.546573405388315</v>
      </c>
      <c r="U14" s="14">
        <f>SQRT(((LOOKUP($A14,'Star System Locations'!$A$2:T$43,'Star System Locations'!$B$2:$B$43)-LOOKUP(U$1,'Star System Locations'!$A$2:$A$43,'Star System Locations'!$B$2:$B$43)))^2+((LOOKUP($A14,'Star System Locations'!$A$2:$A$43,'Star System Locations'!$C$2:$C$43)-LOOKUP(U$1,'Star System Locations'!$A$2:$A$43,'Star System Locations'!$C$2:$C$43)))^2)</f>
        <v>10.770329614269007</v>
      </c>
      <c r="V14" s="14">
        <f>SQRT(((LOOKUP($A14,'Star System Locations'!$A$2:U$43,'Star System Locations'!$B$2:$B$43)-LOOKUP(V$1,'Star System Locations'!$A$2:$A$43,'Star System Locations'!$B$2:$B$43)))^2+((LOOKUP($A14,'Star System Locations'!$A$2:$A$43,'Star System Locations'!$C$2:$C$43)-LOOKUP(V$1,'Star System Locations'!$A$2:$A$43,'Star System Locations'!$C$2:$C$43)))^2)</f>
        <v>33.060550509633082</v>
      </c>
      <c r="W14" s="14">
        <f>SQRT(((LOOKUP($A14,'Star System Locations'!$A$2:V$43,'Star System Locations'!$B$2:$B$43)-LOOKUP(W$1,'Star System Locations'!$A$2:$A$43,'Star System Locations'!$B$2:$B$43)))^2+((LOOKUP($A14,'Star System Locations'!$A$2:$A$43,'Star System Locations'!$C$2:$C$43)-LOOKUP(W$1,'Star System Locations'!$A$2:$A$43,'Star System Locations'!$C$2:$C$43)))^2)</f>
        <v>18.973665961010276</v>
      </c>
      <c r="X14" s="14">
        <f>SQRT(((LOOKUP($A14,'Star System Locations'!$A$2:W$43,'Star System Locations'!$B$2:$B$43)-LOOKUP(X$1,'Star System Locations'!$A$2:$A$43,'Star System Locations'!$B$2:$B$43)))^2+((LOOKUP($A14,'Star System Locations'!$A$2:$A$43,'Star System Locations'!$C$2:$C$43)-LOOKUP(X$1,'Star System Locations'!$A$2:$A$43,'Star System Locations'!$C$2:$C$43)))^2)</f>
        <v>33.376638536557273</v>
      </c>
      <c r="Y14" s="14">
        <f>SQRT(((LOOKUP($A14,'Star System Locations'!$A$2:X$43,'Star System Locations'!$B$2:$B$43)-LOOKUP(Y$1,'Star System Locations'!$A$2:$A$43,'Star System Locations'!$B$2:$B$43)))^2+((LOOKUP($A14,'Star System Locations'!$A$2:$A$43,'Star System Locations'!$C$2:$C$43)-LOOKUP(Y$1,'Star System Locations'!$A$2:$A$43,'Star System Locations'!$C$2:$C$43)))^2)</f>
        <v>26.90724809414742</v>
      </c>
      <c r="Z14" s="14">
        <f>SQRT(((LOOKUP($A14,'Star System Locations'!$A$2:Y$43,'Star System Locations'!$B$2:$B$43)-LOOKUP(Z$1,'Star System Locations'!$A$2:$A$43,'Star System Locations'!$B$2:$B$43)))^2+((LOOKUP($A14,'Star System Locations'!$A$2:$A$43,'Star System Locations'!$C$2:$C$43)-LOOKUP(Z$1,'Star System Locations'!$A$2:$A$43,'Star System Locations'!$C$2:$C$43)))^2)</f>
        <v>19.235384061671343</v>
      </c>
      <c r="AA14" s="14">
        <f>SQRT(((LOOKUP($A14,'Star System Locations'!$A$2:Z$43,'Star System Locations'!$B$2:$B$43)-LOOKUP(AA$1,'Star System Locations'!$A$2:$A$43,'Star System Locations'!$B$2:$B$43)))^2+((LOOKUP($A14,'Star System Locations'!$A$2:$A$43,'Star System Locations'!$C$2:$C$43)-LOOKUP(AA$1,'Star System Locations'!$A$2:$A$43,'Star System Locations'!$C$2:$C$43)))^2)</f>
        <v>38.418745424597091</v>
      </c>
      <c r="AB14" s="14">
        <f>SQRT(((LOOKUP($A14,'Star System Locations'!$A$2:AA$43,'Star System Locations'!$B$2:$B$43)-LOOKUP(AB$1,'Star System Locations'!$A$2:$A$43,'Star System Locations'!$B$2:$B$43)))^2+((LOOKUP($A14,'Star System Locations'!$A$2:$A$43,'Star System Locations'!$C$2:$C$43)-LOOKUP(AB$1,'Star System Locations'!$A$2:$A$43,'Star System Locations'!$C$2:$C$43)))^2)</f>
        <v>34.23448553724738</v>
      </c>
      <c r="AC14" s="14">
        <f>SQRT(((LOOKUP($A14,'Star System Locations'!$A$2:AB$43,'Star System Locations'!$B$2:$B$43)-LOOKUP(AC$1,'Star System Locations'!$A$2:$A$43,'Star System Locations'!$B$2:$B$43)))^2+((LOOKUP($A14,'Star System Locations'!$A$2:$A$43,'Star System Locations'!$C$2:$C$43)-LOOKUP(AC$1,'Star System Locations'!$A$2:$A$43,'Star System Locations'!$C$2:$C$43)))^2)</f>
        <v>5.8309518948453007</v>
      </c>
      <c r="AD14" s="14">
        <f>SQRT(((LOOKUP($A14,'Star System Locations'!$A$2:AC$43,'Star System Locations'!$B$2:$B$43)-LOOKUP(AD$1,'Star System Locations'!$A$2:$A$43,'Star System Locations'!$B$2:$B$43)))^2+((LOOKUP($A14,'Star System Locations'!$A$2:$A$43,'Star System Locations'!$C$2:$C$43)-LOOKUP(AD$1,'Star System Locations'!$A$2:$A$43,'Star System Locations'!$C$2:$C$43)))^2)</f>
        <v>19.646882704388499</v>
      </c>
      <c r="AE14" s="14">
        <f>SQRT(((LOOKUP($A14,'Star System Locations'!$A$2:AD$43,'Star System Locations'!$B$2:$B$43)-LOOKUP(AE$1,'Star System Locations'!$A$2:$A$43,'Star System Locations'!$B$2:$B$43)))^2+((LOOKUP($A14,'Star System Locations'!$A$2:$A$43,'Star System Locations'!$C$2:$C$43)-LOOKUP(AE$1,'Star System Locations'!$A$2:$A$43,'Star System Locations'!$C$2:$C$43)))^2)</f>
        <v>41.231056256176608</v>
      </c>
      <c r="AF14" s="14">
        <f>SQRT(((LOOKUP($A14,'Star System Locations'!$A$2:AE$43,'Star System Locations'!$B$2:$B$43)-LOOKUP(AF$1,'Star System Locations'!$A$2:$A$43,'Star System Locations'!$B$2:$B$43)))^2+((LOOKUP($A14,'Star System Locations'!$A$2:$A$43,'Star System Locations'!$C$2:$C$43)-LOOKUP(AF$1,'Star System Locations'!$A$2:$A$43,'Star System Locations'!$C$2:$C$43)))^2)</f>
        <v>19.026297590440446</v>
      </c>
      <c r="AG14" s="14">
        <f>SQRT(((LOOKUP($A14,'Star System Locations'!$A$2:AF$43,'Star System Locations'!$B$2:$B$43)-LOOKUP(AG$1,'Star System Locations'!$A$2:$A$43,'Star System Locations'!$B$2:$B$43)))^2+((LOOKUP($A14,'Star System Locations'!$A$2:$A$43,'Star System Locations'!$C$2:$C$43)-LOOKUP(AG$1,'Star System Locations'!$A$2:$A$43,'Star System Locations'!$C$2:$C$43)))^2)</f>
        <v>20.615528128088304</v>
      </c>
      <c r="AH14" s="14">
        <f>SQRT(((LOOKUP($A14,'Star System Locations'!$A$2:AG$43,'Star System Locations'!$B$2:$B$43)-LOOKUP(AH$1,'Star System Locations'!$A$2:$A$43,'Star System Locations'!$B$2:$B$43)))^2+((LOOKUP($A14,'Star System Locations'!$A$2:$A$43,'Star System Locations'!$C$2:$C$43)-LOOKUP(AH$1,'Star System Locations'!$A$2:$A$43,'Star System Locations'!$C$2:$C$43)))^2)</f>
        <v>14</v>
      </c>
      <c r="AI14" s="14">
        <f>SQRT(((LOOKUP($A14,'Star System Locations'!$A$2:AH$43,'Star System Locations'!$B$2:$B$43)-LOOKUP(AI$1,'Star System Locations'!$A$2:$A$43,'Star System Locations'!$B$2:$B$43)))^2+((LOOKUP($A14,'Star System Locations'!$A$2:$A$43,'Star System Locations'!$C$2:$C$43)-LOOKUP(AI$1,'Star System Locations'!$A$2:$A$43,'Star System Locations'!$C$2:$C$43)))^2)</f>
        <v>22.022715545545239</v>
      </c>
      <c r="AJ14" s="14">
        <f>SQRT(((LOOKUP($A14,'Star System Locations'!$A$2:AI$43,'Star System Locations'!$B$2:$B$43)-LOOKUP(AJ$1,'Star System Locations'!$A$2:$A$43,'Star System Locations'!$B$2:$B$43)))^2+((LOOKUP($A14,'Star System Locations'!$A$2:$A$43,'Star System Locations'!$C$2:$C$43)-LOOKUP(AJ$1,'Star System Locations'!$A$2:$A$43,'Star System Locations'!$C$2:$C$43)))^2)</f>
        <v>27.294688127912362</v>
      </c>
      <c r="AK14" s="14">
        <f>SQRT(((LOOKUP($A14,'Star System Locations'!$A$2:AJ$43,'Star System Locations'!$B$2:$B$43)-LOOKUP(AK$1,'Star System Locations'!$A$2:$A$43,'Star System Locations'!$B$2:$B$43)))^2+((LOOKUP($A14,'Star System Locations'!$A$2:$A$43,'Star System Locations'!$C$2:$C$43)-LOOKUP(AK$1,'Star System Locations'!$A$2:$A$43,'Star System Locations'!$C$2:$C$43)))^2)</f>
        <v>11.180339887498949</v>
      </c>
      <c r="AL14" s="14">
        <f>SQRT(((LOOKUP($A14,'Star System Locations'!$A$2:AK$43,'Star System Locations'!$B$2:$B$43)-LOOKUP(AL$1,'Star System Locations'!$A$2:$A$43,'Star System Locations'!$B$2:$B$43)))^2+((LOOKUP($A14,'Star System Locations'!$A$2:$A$43,'Star System Locations'!$C$2:$C$43)-LOOKUP(AL$1,'Star System Locations'!$A$2:$A$43,'Star System Locations'!$C$2:$C$43)))^2)</f>
        <v>26.076809620810597</v>
      </c>
      <c r="AR14" s="2"/>
    </row>
    <row r="15" spans="1:44">
      <c r="A15" s="9" t="s">
        <v>14</v>
      </c>
      <c r="B15" s="14">
        <f>SQRT(((LOOKUP($A15,'Star System Locations'!A$2:$A$43,'Star System Locations'!$B$2:$B$43)-LOOKUP(B$1,'Star System Locations'!$A$2:$A$43,'Star System Locations'!$B$2:$B$43)))^2+((LOOKUP($A15,'Star System Locations'!$A$2:$A$43,'Star System Locations'!$C$2:$C$43)-LOOKUP(B$1,'Star System Locations'!$A$2:$A$43,'Star System Locations'!$C$2:$C$43)))^2)</f>
        <v>32.893768406797051</v>
      </c>
      <c r="C15" s="14">
        <f>SQRT(((LOOKUP($A15,'Star System Locations'!$A$2:B$43,'Star System Locations'!$B$2:$B$43)-LOOKUP(C$1,'Star System Locations'!$A$2:$A$43,'Star System Locations'!$B$2:$B$43)))^2+((LOOKUP($A15,'Star System Locations'!$A$2:$A$43,'Star System Locations'!$C$2:$C$43)-LOOKUP(C$1,'Star System Locations'!$A$2:$A$43,'Star System Locations'!$C$2:$C$43)))^2)</f>
        <v>25.709920264364882</v>
      </c>
      <c r="D15" s="14">
        <f>SQRT(((LOOKUP($A15,'Star System Locations'!$A$2:C$43,'Star System Locations'!$B$2:$B$43)-LOOKUP(D$1,'Star System Locations'!$A$2:$A$43,'Star System Locations'!$B$2:$B$43)))^2+((LOOKUP($A15,'Star System Locations'!$A$2:$A$43,'Star System Locations'!$C$2:$C$43)-LOOKUP(D$1,'Star System Locations'!$A$2:$A$43,'Star System Locations'!$C$2:$C$43)))^2)</f>
        <v>25</v>
      </c>
      <c r="E15" s="14">
        <f>SQRT(((LOOKUP($A15,'Star System Locations'!$A$2:D$43,'Star System Locations'!$B$2:$B$43)-LOOKUP(E$1,'Star System Locations'!$A$2:$A$43,'Star System Locations'!$B$2:$B$43)))^2+((LOOKUP($A15,'Star System Locations'!$A$2:$A$43,'Star System Locations'!$C$2:$C$43)-LOOKUP(E$1,'Star System Locations'!$A$2:$A$43,'Star System Locations'!$C$2:$C$43)))^2)</f>
        <v>32.557641192199412</v>
      </c>
      <c r="F15" s="14">
        <f>SQRT(((LOOKUP($A15,'Star System Locations'!$A$2:E$43,'Star System Locations'!$B$2:$B$43)-LOOKUP(F$1,'Star System Locations'!$A$2:$A$43,'Star System Locations'!$B$2:$B$43)))^2+((LOOKUP($A15,'Star System Locations'!$A$2:$A$43,'Star System Locations'!$C$2:$C$43)-LOOKUP(F$1,'Star System Locations'!$A$2:$A$43,'Star System Locations'!$C$2:$C$43)))^2)</f>
        <v>14.142135623730951</v>
      </c>
      <c r="G15" s="14">
        <f>SQRT(((LOOKUP($A15,'Star System Locations'!$A$2:F$43,'Star System Locations'!$B$2:$B$43)-LOOKUP(G$1,'Star System Locations'!$A$2:$A$43,'Star System Locations'!$B$2:$B$43)))^2+((LOOKUP($A15,'Star System Locations'!$A$2:$A$43,'Star System Locations'!$C$2:$C$43)-LOOKUP(G$1,'Star System Locations'!$A$2:$A$43,'Star System Locations'!$C$2:$C$43)))^2)</f>
        <v>19.209372712298546</v>
      </c>
      <c r="H15" s="14">
        <f>SQRT(((LOOKUP($A15,'Star System Locations'!$A$2:G$43,'Star System Locations'!$B$2:$B$43)-LOOKUP(H$1,'Star System Locations'!$A$2:$A$43,'Star System Locations'!$B$2:$B$43)))^2+((LOOKUP($A15,'Star System Locations'!$A$2:$A$43,'Star System Locations'!$C$2:$C$43)-LOOKUP(H$1,'Star System Locations'!$A$2:$A$43,'Star System Locations'!$C$2:$C$43)))^2)</f>
        <v>9.2195444572928871</v>
      </c>
      <c r="I15" s="14">
        <f>SQRT(((LOOKUP($A15,'Star System Locations'!$A$2:H$43,'Star System Locations'!$B$2:$B$43)-LOOKUP(I$1,'Star System Locations'!$A$2:$A$43,'Star System Locations'!$B$2:$B$43)))^2+((LOOKUP($A15,'Star System Locations'!$A$2:$A$43,'Star System Locations'!$C$2:$C$43)-LOOKUP(I$1,'Star System Locations'!$A$2:$A$43,'Star System Locations'!$C$2:$C$43)))^2)</f>
        <v>18.110770276274835</v>
      </c>
      <c r="J15" s="14">
        <f>SQRT(((LOOKUP($A15,'Star System Locations'!$A$2:I$43,'Star System Locations'!$B$2:$B$43)-LOOKUP(J$1,'Star System Locations'!$A$2:$A$43,'Star System Locations'!$B$2:$B$43)))^2+((LOOKUP($A15,'Star System Locations'!$A$2:$A$43,'Star System Locations'!$C$2:$C$43)-LOOKUP(J$1,'Star System Locations'!$A$2:$A$43,'Star System Locations'!$C$2:$C$43)))^2)</f>
        <v>11.704699910719626</v>
      </c>
      <c r="K15" s="14">
        <f>SQRT(((LOOKUP($A15,'Star System Locations'!$A$2:J$43,'Star System Locations'!$B$2:$B$43)-LOOKUP(K$1,'Star System Locations'!$A$2:$A$43,'Star System Locations'!$B$2:$B$43)))^2+((LOOKUP($A15,'Star System Locations'!$A$2:$A$43,'Star System Locations'!$C$2:$C$43)-LOOKUP(K$1,'Star System Locations'!$A$2:$A$43,'Star System Locations'!$C$2:$C$43)))^2)</f>
        <v>35.468295701936398</v>
      </c>
      <c r="L15" s="14">
        <f>SQRT(((LOOKUP($A15,'Star System Locations'!$A$2:K$43,'Star System Locations'!$B$2:$B$43)-LOOKUP(L$1,'Star System Locations'!$A$2:$A$43,'Star System Locations'!$B$2:$B$43)))^2+((LOOKUP($A15,'Star System Locations'!$A$2:$A$43,'Star System Locations'!$C$2:$C$43)-LOOKUP(L$1,'Star System Locations'!$A$2:$A$43,'Star System Locations'!$C$2:$C$43)))^2)</f>
        <v>14.212670403551895</v>
      </c>
      <c r="M15" s="14">
        <f>SQRT(((LOOKUP($A15,'Star System Locations'!$A$2:L$43,'Star System Locations'!$B$2:$B$43)-LOOKUP(M$1,'Star System Locations'!$A$2:$A$43,'Star System Locations'!$B$2:$B$43)))^2+((LOOKUP($A15,'Star System Locations'!$A$2:$A$43,'Star System Locations'!$C$2:$C$43)-LOOKUP(M$1,'Star System Locations'!$A$2:$A$43,'Star System Locations'!$C$2:$C$43)))^2)</f>
        <v>28.0178514522438</v>
      </c>
      <c r="N15" s="14">
        <f>SQRT(((LOOKUP($A15,'Star System Locations'!$A$2:M$43,'Star System Locations'!$B$2:$B$43)-LOOKUP(N$1,'Star System Locations'!$A$2:$A$43,'Star System Locations'!$B$2:$B$43)))^2+((LOOKUP($A15,'Star System Locations'!$A$2:$A$43,'Star System Locations'!$C$2:$C$43)-LOOKUP(N$1,'Star System Locations'!$A$2:$A$43,'Star System Locations'!$C$2:$C$43)))^2)</f>
        <v>5</v>
      </c>
      <c r="O15" s="14">
        <f>SQRT(((LOOKUP($A15,'Star System Locations'!$A$2:N$43,'Star System Locations'!$B$2:$B$43)-LOOKUP(O$1,'Star System Locations'!$A$2:$A$43,'Star System Locations'!$B$2:$B$43)))^2+((LOOKUP($A15,'Star System Locations'!$A$2:$A$43,'Star System Locations'!$C$2:$C$43)-LOOKUP(O$1,'Star System Locations'!$A$2:$A$43,'Star System Locations'!$C$2:$C$43)))^2)</f>
        <v>0</v>
      </c>
      <c r="P15" s="14">
        <f>SQRT(((LOOKUP($A15,'Star System Locations'!$A$2:O$43,'Star System Locations'!$B$2:$B$43)-LOOKUP(P$1,'Star System Locations'!$A$2:$A$43,'Star System Locations'!$B$2:$B$43)))^2+((LOOKUP($A15,'Star System Locations'!$A$2:$A$43,'Star System Locations'!$C$2:$C$43)-LOOKUP(P$1,'Star System Locations'!$A$2:$A$43,'Star System Locations'!$C$2:$C$43)))^2)</f>
        <v>24.698178070456937</v>
      </c>
      <c r="Q15" s="14">
        <f>SQRT(((LOOKUP($A15,'Star System Locations'!$A$2:P$43,'Star System Locations'!$B$2:$B$43)-LOOKUP(Q$1,'Star System Locations'!$A$2:$A$43,'Star System Locations'!$B$2:$B$43)))^2+((LOOKUP($A15,'Star System Locations'!$A$2:$A$43,'Star System Locations'!$C$2:$C$43)-LOOKUP(Q$1,'Star System Locations'!$A$2:$A$43,'Star System Locations'!$C$2:$C$43)))^2)</f>
        <v>10.04987562112089</v>
      </c>
      <c r="R15" s="14">
        <f>SQRT(((LOOKUP($A15,'Star System Locations'!$A$2:Q$43,'Star System Locations'!$B$2:$B$43)-LOOKUP(R$1,'Star System Locations'!$A$2:$A$43,'Star System Locations'!$B$2:$B$43)))^2+((LOOKUP($A15,'Star System Locations'!$A$2:$A$43,'Star System Locations'!$C$2:$C$43)-LOOKUP(R$1,'Star System Locations'!$A$2:$A$43,'Star System Locations'!$C$2:$C$43)))^2)</f>
        <v>14.560219778561036</v>
      </c>
      <c r="S15" s="14">
        <f>SQRT(((LOOKUP($A15,'Star System Locations'!$A$2:R$43,'Star System Locations'!$B$2:$B$43)-LOOKUP(S$1,'Star System Locations'!$A$2:$A$43,'Star System Locations'!$B$2:$B$43)))^2+((LOOKUP($A15,'Star System Locations'!$A$2:$A$43,'Star System Locations'!$C$2:$C$43)-LOOKUP(S$1,'Star System Locations'!$A$2:$A$43,'Star System Locations'!$C$2:$C$43)))^2)</f>
        <v>26.832815729997478</v>
      </c>
      <c r="T15" s="14">
        <f>SQRT(((LOOKUP($A15,'Star System Locations'!$A$2:S$43,'Star System Locations'!$B$2:$B$43)-LOOKUP(T$1,'Star System Locations'!$A$2:$A$43,'Star System Locations'!$B$2:$B$43)))^2+((LOOKUP($A15,'Star System Locations'!$A$2:$A$43,'Star System Locations'!$C$2:$C$43)-LOOKUP(T$1,'Star System Locations'!$A$2:$A$43,'Star System Locations'!$C$2:$C$43)))^2)</f>
        <v>24.698178070456937</v>
      </c>
      <c r="U15" s="14">
        <f>SQRT(((LOOKUP($A15,'Star System Locations'!$A$2:T$43,'Star System Locations'!$B$2:$B$43)-LOOKUP(U$1,'Star System Locations'!$A$2:$A$43,'Star System Locations'!$B$2:$B$43)))^2+((LOOKUP($A15,'Star System Locations'!$A$2:$A$43,'Star System Locations'!$C$2:$C$43)-LOOKUP(U$1,'Star System Locations'!$A$2:$A$43,'Star System Locations'!$C$2:$C$43)))^2)</f>
        <v>7</v>
      </c>
      <c r="V15" s="14">
        <f>SQRT(((LOOKUP($A15,'Star System Locations'!$A$2:U$43,'Star System Locations'!$B$2:$B$43)-LOOKUP(V$1,'Star System Locations'!$A$2:$A$43,'Star System Locations'!$B$2:$B$43)))^2+((LOOKUP($A15,'Star System Locations'!$A$2:$A$43,'Star System Locations'!$C$2:$C$43)-LOOKUP(V$1,'Star System Locations'!$A$2:$A$43,'Star System Locations'!$C$2:$C$43)))^2)</f>
        <v>30.066592756745816</v>
      </c>
      <c r="W15" s="14">
        <f>SQRT(((LOOKUP($A15,'Star System Locations'!$A$2:V$43,'Star System Locations'!$B$2:$B$43)-LOOKUP(W$1,'Star System Locations'!$A$2:$A$43,'Star System Locations'!$B$2:$B$43)))^2+((LOOKUP($A15,'Star System Locations'!$A$2:$A$43,'Star System Locations'!$C$2:$C$43)-LOOKUP(W$1,'Star System Locations'!$A$2:$A$43,'Star System Locations'!$C$2:$C$43)))^2)</f>
        <v>14.317821063276353</v>
      </c>
      <c r="X15" s="14">
        <f>SQRT(((LOOKUP($A15,'Star System Locations'!$A$2:W$43,'Star System Locations'!$B$2:$B$43)-LOOKUP(X$1,'Star System Locations'!$A$2:$A$43,'Star System Locations'!$B$2:$B$43)))^2+((LOOKUP($A15,'Star System Locations'!$A$2:$A$43,'Star System Locations'!$C$2:$C$43)-LOOKUP(X$1,'Star System Locations'!$A$2:$A$43,'Star System Locations'!$C$2:$C$43)))^2)</f>
        <v>31.32091952673165</v>
      </c>
      <c r="Y15" s="14">
        <f>SQRT(((LOOKUP($A15,'Star System Locations'!$A$2:X$43,'Star System Locations'!$B$2:$B$43)-LOOKUP(Y$1,'Star System Locations'!$A$2:$A$43,'Star System Locations'!$B$2:$B$43)))^2+((LOOKUP($A15,'Star System Locations'!$A$2:$A$43,'Star System Locations'!$C$2:$C$43)-LOOKUP(Y$1,'Star System Locations'!$A$2:$A$43,'Star System Locations'!$C$2:$C$43)))^2)</f>
        <v>22.022715545545239</v>
      </c>
      <c r="Z15" s="14">
        <f>SQRT(((LOOKUP($A15,'Star System Locations'!$A$2:Y$43,'Star System Locations'!$B$2:$B$43)-LOOKUP(Z$1,'Star System Locations'!$A$2:$A$43,'Star System Locations'!$B$2:$B$43)))^2+((LOOKUP($A15,'Star System Locations'!$A$2:$A$43,'Star System Locations'!$C$2:$C$43)-LOOKUP(Z$1,'Star System Locations'!$A$2:$A$43,'Star System Locations'!$C$2:$C$43)))^2)</f>
        <v>14.866068747318506</v>
      </c>
      <c r="AA15" s="14">
        <f>SQRT(((LOOKUP($A15,'Star System Locations'!$A$2:Z$43,'Star System Locations'!$B$2:$B$43)-LOOKUP(AA$1,'Star System Locations'!$A$2:$A$43,'Star System Locations'!$B$2:$B$43)))^2+((LOOKUP($A15,'Star System Locations'!$A$2:$A$43,'Star System Locations'!$C$2:$C$43)-LOOKUP(AA$1,'Star System Locations'!$A$2:$A$43,'Star System Locations'!$C$2:$C$43)))^2)</f>
        <v>33.600595232822883</v>
      </c>
      <c r="AB15" s="14">
        <f>SQRT(((LOOKUP($A15,'Star System Locations'!$A$2:AA$43,'Star System Locations'!$B$2:$B$43)-LOOKUP(AB$1,'Star System Locations'!$A$2:$A$43,'Star System Locations'!$B$2:$B$43)))^2+((LOOKUP($A15,'Star System Locations'!$A$2:$A$43,'Star System Locations'!$C$2:$C$43)-LOOKUP(AB$1,'Star System Locations'!$A$2:$A$43,'Star System Locations'!$C$2:$C$43)))^2)</f>
        <v>31</v>
      </c>
      <c r="AC15" s="14">
        <f>SQRT(((LOOKUP($A15,'Star System Locations'!$A$2:AB$43,'Star System Locations'!$B$2:$B$43)-LOOKUP(AC$1,'Star System Locations'!$A$2:$A$43,'Star System Locations'!$B$2:$B$43)))^2+((LOOKUP($A15,'Star System Locations'!$A$2:$A$43,'Star System Locations'!$C$2:$C$43)-LOOKUP(AC$1,'Star System Locations'!$A$2:$A$43,'Star System Locations'!$C$2:$C$43)))^2)</f>
        <v>8.0622577482985491</v>
      </c>
      <c r="AD15" s="14">
        <f>SQRT(((LOOKUP($A15,'Star System Locations'!$A$2:AC$43,'Star System Locations'!$B$2:$B$43)-LOOKUP(AD$1,'Star System Locations'!$A$2:$A$43,'Star System Locations'!$B$2:$B$43)))^2+((LOOKUP($A15,'Star System Locations'!$A$2:$A$43,'Star System Locations'!$C$2:$C$43)-LOOKUP(AD$1,'Star System Locations'!$A$2:$A$43,'Star System Locations'!$C$2:$C$43)))^2)</f>
        <v>17</v>
      </c>
      <c r="AE15" s="14">
        <f>SQRT(((LOOKUP($A15,'Star System Locations'!$A$2:AD$43,'Star System Locations'!$B$2:$B$43)-LOOKUP(AE$1,'Star System Locations'!$A$2:$A$43,'Star System Locations'!$B$2:$B$43)))^2+((LOOKUP($A15,'Star System Locations'!$A$2:$A$43,'Star System Locations'!$C$2:$C$43)-LOOKUP(AE$1,'Star System Locations'!$A$2:$A$43,'Star System Locations'!$C$2:$C$43)))^2)</f>
        <v>37.483329627982627</v>
      </c>
      <c r="AF15" s="14">
        <f>SQRT(((LOOKUP($A15,'Star System Locations'!$A$2:AE$43,'Star System Locations'!$B$2:$B$43)-LOOKUP(AF$1,'Star System Locations'!$A$2:$A$43,'Star System Locations'!$B$2:$B$43)))^2+((LOOKUP($A15,'Star System Locations'!$A$2:$A$43,'Star System Locations'!$C$2:$C$43)-LOOKUP(AF$1,'Star System Locations'!$A$2:$A$43,'Star System Locations'!$C$2:$C$43)))^2)</f>
        <v>15.132745950421556</v>
      </c>
      <c r="AG15" s="14">
        <f>SQRT(((LOOKUP($A15,'Star System Locations'!$A$2:AF$43,'Star System Locations'!$B$2:$B$43)-LOOKUP(AG$1,'Star System Locations'!$A$2:$A$43,'Star System Locations'!$B$2:$B$43)))^2+((LOOKUP($A15,'Star System Locations'!$A$2:$A$43,'Star System Locations'!$C$2:$C$43)-LOOKUP(AG$1,'Star System Locations'!$A$2:$A$43,'Star System Locations'!$C$2:$C$43)))^2)</f>
        <v>15.620499351813308</v>
      </c>
      <c r="AH15" s="14">
        <f>SQRT(((LOOKUP($A15,'Star System Locations'!$A$2:AG$43,'Star System Locations'!$B$2:$B$43)-LOOKUP(AH$1,'Star System Locations'!$A$2:$A$43,'Star System Locations'!$B$2:$B$43)))^2+((LOOKUP($A15,'Star System Locations'!$A$2:$A$43,'Star System Locations'!$C$2:$C$43)-LOOKUP(AH$1,'Star System Locations'!$A$2:$A$43,'Star System Locations'!$C$2:$C$43)))^2)</f>
        <v>10.440306508910551</v>
      </c>
      <c r="AI15" s="14">
        <f>SQRT(((LOOKUP($A15,'Star System Locations'!$A$2:AH$43,'Star System Locations'!$B$2:$B$43)-LOOKUP(AI$1,'Star System Locations'!$A$2:$A$43,'Star System Locations'!$B$2:$B$43)))^2+((LOOKUP($A15,'Star System Locations'!$A$2:$A$43,'Star System Locations'!$C$2:$C$43)-LOOKUP(AI$1,'Star System Locations'!$A$2:$A$43,'Star System Locations'!$C$2:$C$43)))^2)</f>
        <v>19.235384061671343</v>
      </c>
      <c r="AJ15" s="14">
        <f>SQRT(((LOOKUP($A15,'Star System Locations'!$A$2:AI$43,'Star System Locations'!$B$2:$B$43)-LOOKUP(AJ$1,'Star System Locations'!$A$2:$A$43,'Star System Locations'!$B$2:$B$43)))^2+((LOOKUP($A15,'Star System Locations'!$A$2:$A$43,'Star System Locations'!$C$2:$C$43)-LOOKUP(AJ$1,'Star System Locations'!$A$2:$A$43,'Star System Locations'!$C$2:$C$43)))^2)</f>
        <v>24.041630560342615</v>
      </c>
      <c r="AK15" s="14">
        <f>SQRT(((LOOKUP($A15,'Star System Locations'!$A$2:AJ$43,'Star System Locations'!$B$2:$B$43)-LOOKUP(AK$1,'Star System Locations'!$A$2:$A$43,'Star System Locations'!$B$2:$B$43)))^2+((LOOKUP($A15,'Star System Locations'!$A$2:$A$43,'Star System Locations'!$C$2:$C$43)-LOOKUP(AK$1,'Star System Locations'!$A$2:$A$43,'Star System Locations'!$C$2:$C$43)))^2)</f>
        <v>6.324555320336759</v>
      </c>
      <c r="AL15" s="14">
        <f>SQRT(((LOOKUP($A15,'Star System Locations'!$A$2:AK$43,'Star System Locations'!$B$2:$B$43)-LOOKUP(AL$1,'Star System Locations'!$A$2:$A$43,'Star System Locations'!$B$2:$B$43)))^2+((LOOKUP($A15,'Star System Locations'!$A$2:$A$43,'Star System Locations'!$C$2:$C$43)-LOOKUP(AL$1,'Star System Locations'!$A$2:$A$43,'Star System Locations'!$C$2:$C$43)))^2)</f>
        <v>23.769728648009426</v>
      </c>
      <c r="AR15" s="2"/>
    </row>
    <row r="16" spans="1:44">
      <c r="A16" s="9" t="s">
        <v>33</v>
      </c>
      <c r="B16" s="14">
        <f>SQRT(((LOOKUP($A16,'Star System Locations'!A$2:$A$43,'Star System Locations'!$B$2:$B$43)-LOOKUP(B$1,'Star System Locations'!$A$2:$A$43,'Star System Locations'!$B$2:$B$43)))^2+((LOOKUP($A16,'Star System Locations'!$A$2:$A$43,'Star System Locations'!$C$2:$C$43)-LOOKUP(B$1,'Star System Locations'!$A$2:$A$43,'Star System Locations'!$C$2:$C$43)))^2)</f>
        <v>26</v>
      </c>
      <c r="C16" s="14">
        <f>SQRT(((LOOKUP($A16,'Star System Locations'!$A$2:B$43,'Star System Locations'!$B$2:$B$43)-LOOKUP(C$1,'Star System Locations'!$A$2:$A$43,'Star System Locations'!$B$2:$B$43)))^2+((LOOKUP($A16,'Star System Locations'!$A$2:$A$43,'Star System Locations'!$C$2:$C$43)-LOOKUP(C$1,'Star System Locations'!$A$2:$A$43,'Star System Locations'!$C$2:$C$43)))^2)</f>
        <v>19.416487838947599</v>
      </c>
      <c r="D16" s="14">
        <f>SQRT(((LOOKUP($A16,'Star System Locations'!$A$2:C$43,'Star System Locations'!$B$2:$B$43)-LOOKUP(D$1,'Star System Locations'!$A$2:$A$43,'Star System Locations'!$B$2:$B$43)))^2+((LOOKUP($A16,'Star System Locations'!$A$2:$A$43,'Star System Locations'!$C$2:$C$43)-LOOKUP(D$1,'Star System Locations'!$A$2:$A$43,'Star System Locations'!$C$2:$C$43)))^2)</f>
        <v>13.601470508735444</v>
      </c>
      <c r="E16" s="14">
        <f>SQRT(((LOOKUP($A16,'Star System Locations'!$A$2:D$43,'Star System Locations'!$B$2:$B$43)-LOOKUP(E$1,'Star System Locations'!$A$2:$A$43,'Star System Locations'!$B$2:$B$43)))^2+((LOOKUP($A16,'Star System Locations'!$A$2:$A$43,'Star System Locations'!$C$2:$C$43)-LOOKUP(E$1,'Star System Locations'!$A$2:$A$43,'Star System Locations'!$C$2:$C$43)))^2)</f>
        <v>13.038404810405298</v>
      </c>
      <c r="F16" s="14">
        <f>SQRT(((LOOKUP($A16,'Star System Locations'!$A$2:E$43,'Star System Locations'!$B$2:$B$43)-LOOKUP(F$1,'Star System Locations'!$A$2:$A$43,'Star System Locations'!$B$2:$B$43)))^2+((LOOKUP($A16,'Star System Locations'!$A$2:$A$43,'Star System Locations'!$C$2:$C$43)-LOOKUP(F$1,'Star System Locations'!$A$2:$A$43,'Star System Locations'!$C$2:$C$43)))^2)</f>
        <v>13.038404810405298</v>
      </c>
      <c r="G16" s="14">
        <f>SQRT(((LOOKUP($A16,'Star System Locations'!$A$2:F$43,'Star System Locations'!$B$2:$B$43)-LOOKUP(G$1,'Star System Locations'!$A$2:$A$43,'Star System Locations'!$B$2:$B$43)))^2+((LOOKUP($A16,'Star System Locations'!$A$2:$A$43,'Star System Locations'!$C$2:$C$43)-LOOKUP(G$1,'Star System Locations'!$A$2:$A$43,'Star System Locations'!$C$2:$C$43)))^2)</f>
        <v>9.2195444572928871</v>
      </c>
      <c r="H16" s="14">
        <f>SQRT(((LOOKUP($A16,'Star System Locations'!$A$2:G$43,'Star System Locations'!$B$2:$B$43)-LOOKUP(H$1,'Star System Locations'!$A$2:$A$43,'Star System Locations'!$B$2:$B$43)))^2+((LOOKUP($A16,'Star System Locations'!$A$2:$A$43,'Star System Locations'!$C$2:$C$43)-LOOKUP(H$1,'Star System Locations'!$A$2:$A$43,'Star System Locations'!$C$2:$C$43)))^2)</f>
        <v>15.652475842498529</v>
      </c>
      <c r="I16" s="14">
        <f>SQRT(((LOOKUP($A16,'Star System Locations'!$A$2:H$43,'Star System Locations'!$B$2:$B$43)-LOOKUP(I$1,'Star System Locations'!$A$2:$A$43,'Star System Locations'!$B$2:$B$43)))^2+((LOOKUP($A16,'Star System Locations'!$A$2:$A$43,'Star System Locations'!$C$2:$C$43)-LOOKUP(I$1,'Star System Locations'!$A$2:$A$43,'Star System Locations'!$C$2:$C$43)))^2)</f>
        <v>15.297058540778355</v>
      </c>
      <c r="J16" s="14">
        <f>SQRT(((LOOKUP($A16,'Star System Locations'!$A$2:I$43,'Star System Locations'!$B$2:$B$43)-LOOKUP(J$1,'Star System Locations'!$A$2:$A$43,'Star System Locations'!$B$2:$B$43)))^2+((LOOKUP($A16,'Star System Locations'!$A$2:$A$43,'Star System Locations'!$C$2:$C$43)-LOOKUP(J$1,'Star System Locations'!$A$2:$A$43,'Star System Locations'!$C$2:$C$43)))^2)</f>
        <v>13.45362404707371</v>
      </c>
      <c r="K16" s="14">
        <f>SQRT(((LOOKUP($A16,'Star System Locations'!$A$2:J$43,'Star System Locations'!$B$2:$B$43)-LOOKUP(K$1,'Star System Locations'!$A$2:$A$43,'Star System Locations'!$B$2:$B$43)))^2+((LOOKUP($A16,'Star System Locations'!$A$2:$A$43,'Star System Locations'!$C$2:$C$43)-LOOKUP(K$1,'Star System Locations'!$A$2:$A$43,'Star System Locations'!$C$2:$C$43)))^2)</f>
        <v>12</v>
      </c>
      <c r="L16" s="14">
        <f>SQRT(((LOOKUP($A16,'Star System Locations'!$A$2:K$43,'Star System Locations'!$B$2:$B$43)-LOOKUP(L$1,'Star System Locations'!$A$2:$A$43,'Star System Locations'!$B$2:$B$43)))^2+((LOOKUP($A16,'Star System Locations'!$A$2:$A$43,'Star System Locations'!$C$2:$C$43)-LOOKUP(L$1,'Star System Locations'!$A$2:$A$43,'Star System Locations'!$C$2:$C$43)))^2)</f>
        <v>12.165525060596439</v>
      </c>
      <c r="M16" s="14">
        <f>SQRT(((LOOKUP($A16,'Star System Locations'!$A$2:L$43,'Star System Locations'!$B$2:$B$43)-LOOKUP(M$1,'Star System Locations'!$A$2:$A$43,'Star System Locations'!$B$2:$B$43)))^2+((LOOKUP($A16,'Star System Locations'!$A$2:$A$43,'Star System Locations'!$C$2:$C$43)-LOOKUP(M$1,'Star System Locations'!$A$2:$A$43,'Star System Locations'!$C$2:$C$43)))^2)</f>
        <v>29.068883707497267</v>
      </c>
      <c r="N16" s="14">
        <f>SQRT(((LOOKUP($A16,'Star System Locations'!$A$2:M$43,'Star System Locations'!$B$2:$B$43)-LOOKUP(N$1,'Star System Locations'!$A$2:$A$43,'Star System Locations'!$B$2:$B$43)))^2+((LOOKUP($A16,'Star System Locations'!$A$2:$A$43,'Star System Locations'!$C$2:$C$43)-LOOKUP(N$1,'Star System Locations'!$A$2:$A$43,'Star System Locations'!$C$2:$C$43)))^2)</f>
        <v>25.632011235952593</v>
      </c>
      <c r="O16" s="14">
        <f>SQRT(((LOOKUP($A16,'Star System Locations'!$A$2:N$43,'Star System Locations'!$B$2:$B$43)-LOOKUP(O$1,'Star System Locations'!$A$2:$A$43,'Star System Locations'!$B$2:$B$43)))^2+((LOOKUP($A16,'Star System Locations'!$A$2:$A$43,'Star System Locations'!$C$2:$C$43)-LOOKUP(O$1,'Star System Locations'!$A$2:$A$43,'Star System Locations'!$C$2:$C$43)))^2)</f>
        <v>24.698178070456937</v>
      </c>
      <c r="P16" s="14">
        <f>SQRT(((LOOKUP($A16,'Star System Locations'!$A$2:O$43,'Star System Locations'!$B$2:$B$43)-LOOKUP(P$1,'Star System Locations'!$A$2:$A$43,'Star System Locations'!$B$2:$B$43)))^2+((LOOKUP($A16,'Star System Locations'!$A$2:$A$43,'Star System Locations'!$C$2:$C$43)-LOOKUP(P$1,'Star System Locations'!$A$2:$A$43,'Star System Locations'!$C$2:$C$43)))^2)</f>
        <v>0</v>
      </c>
      <c r="Q16" s="14">
        <f>SQRT(((LOOKUP($A16,'Star System Locations'!$A$2:P$43,'Star System Locations'!$B$2:$B$43)-LOOKUP(Q$1,'Star System Locations'!$A$2:$A$43,'Star System Locations'!$B$2:$B$43)))^2+((LOOKUP($A16,'Star System Locations'!$A$2:$A$43,'Star System Locations'!$C$2:$C$43)-LOOKUP(Q$1,'Star System Locations'!$A$2:$A$43,'Star System Locations'!$C$2:$C$43)))^2)</f>
        <v>20.223748416156685</v>
      </c>
      <c r="R16" s="14">
        <f>SQRT(((LOOKUP($A16,'Star System Locations'!$A$2:Q$43,'Star System Locations'!$B$2:$B$43)-LOOKUP(R$1,'Star System Locations'!$A$2:$A$43,'Star System Locations'!$B$2:$B$43)))^2+((LOOKUP($A16,'Star System Locations'!$A$2:$A$43,'Star System Locations'!$C$2:$C$43)-LOOKUP(R$1,'Star System Locations'!$A$2:$A$43,'Star System Locations'!$C$2:$C$43)))^2)</f>
        <v>17.029386365926403</v>
      </c>
      <c r="S16" s="14">
        <f>SQRT(((LOOKUP($A16,'Star System Locations'!$A$2:R$43,'Star System Locations'!$B$2:$B$43)-LOOKUP(S$1,'Star System Locations'!$A$2:$A$43,'Star System Locations'!$B$2:$B$43)))^2+((LOOKUP($A16,'Star System Locations'!$A$2:$A$43,'Star System Locations'!$C$2:$C$43)-LOOKUP(S$1,'Star System Locations'!$A$2:$A$43,'Star System Locations'!$C$2:$C$43)))^2)</f>
        <v>49.578221024962161</v>
      </c>
      <c r="T16" s="14">
        <f>SQRT(((LOOKUP($A16,'Star System Locations'!$A$2:S$43,'Star System Locations'!$B$2:$B$43)-LOOKUP(T$1,'Star System Locations'!$A$2:$A$43,'Star System Locations'!$B$2:$B$43)))^2+((LOOKUP($A16,'Star System Locations'!$A$2:$A$43,'Star System Locations'!$C$2:$C$43)-LOOKUP(T$1,'Star System Locations'!$A$2:$A$43,'Star System Locations'!$C$2:$C$43)))^2)</f>
        <v>37.947331922020552</v>
      </c>
      <c r="U16" s="14">
        <f>SQRT(((LOOKUP($A16,'Star System Locations'!$A$2:T$43,'Star System Locations'!$B$2:$B$43)-LOOKUP(U$1,'Star System Locations'!$A$2:$A$43,'Star System Locations'!$B$2:$B$43)))^2+((LOOKUP($A16,'Star System Locations'!$A$2:$A$43,'Star System Locations'!$C$2:$C$43)-LOOKUP(U$1,'Star System Locations'!$A$2:$A$43,'Star System Locations'!$C$2:$C$43)))^2)</f>
        <v>19.104973174542799</v>
      </c>
      <c r="V16" s="14">
        <f>SQRT(((LOOKUP($A16,'Star System Locations'!$A$2:U$43,'Star System Locations'!$B$2:$B$43)-LOOKUP(V$1,'Star System Locations'!$A$2:$A$43,'Star System Locations'!$B$2:$B$43)))^2+((LOOKUP($A16,'Star System Locations'!$A$2:$A$43,'Star System Locations'!$C$2:$C$43)-LOOKUP(V$1,'Star System Locations'!$A$2:$A$43,'Star System Locations'!$C$2:$C$43)))^2)</f>
        <v>14.212670403551895</v>
      </c>
      <c r="W16" s="14">
        <f>SQRT(((LOOKUP($A16,'Star System Locations'!$A$2:V$43,'Star System Locations'!$B$2:$B$43)-LOOKUP(W$1,'Star System Locations'!$A$2:$A$43,'Star System Locations'!$B$2:$B$43)))^2+((LOOKUP($A16,'Star System Locations'!$A$2:$A$43,'Star System Locations'!$C$2:$C$43)-LOOKUP(W$1,'Star System Locations'!$A$2:$A$43,'Star System Locations'!$C$2:$C$43)))^2)</f>
        <v>32.449961479175904</v>
      </c>
      <c r="X16" s="14">
        <f>SQRT(((LOOKUP($A16,'Star System Locations'!$A$2:W$43,'Star System Locations'!$B$2:$B$43)-LOOKUP(X$1,'Star System Locations'!$A$2:$A$43,'Star System Locations'!$B$2:$B$43)))^2+((LOOKUP($A16,'Star System Locations'!$A$2:$A$43,'Star System Locations'!$C$2:$C$43)-LOOKUP(X$1,'Star System Locations'!$A$2:$A$43,'Star System Locations'!$C$2:$C$43)))^2)</f>
        <v>9.8488578017961039</v>
      </c>
      <c r="Y16" s="14">
        <f>SQRT(((LOOKUP($A16,'Star System Locations'!$A$2:X$43,'Star System Locations'!$B$2:$B$43)-LOOKUP(Y$1,'Star System Locations'!$A$2:$A$43,'Star System Locations'!$B$2:$B$43)))^2+((LOOKUP($A16,'Star System Locations'!$A$2:$A$43,'Star System Locations'!$C$2:$C$43)-LOOKUP(Y$1,'Star System Locations'!$A$2:$A$43,'Star System Locations'!$C$2:$C$43)))^2)</f>
        <v>27.294688127912362</v>
      </c>
      <c r="Z16" s="14">
        <f>SQRT(((LOOKUP($A16,'Star System Locations'!$A$2:Y$43,'Star System Locations'!$B$2:$B$43)-LOOKUP(Z$1,'Star System Locations'!$A$2:$A$43,'Star System Locations'!$B$2:$B$43)))^2+((LOOKUP($A16,'Star System Locations'!$A$2:$A$43,'Star System Locations'!$C$2:$C$43)-LOOKUP(Z$1,'Star System Locations'!$A$2:$A$43,'Star System Locations'!$C$2:$C$43)))^2)</f>
        <v>19.313207915827967</v>
      </c>
      <c r="AA16" s="14">
        <f>SQRT(((LOOKUP($A16,'Star System Locations'!$A$2:Z$43,'Star System Locations'!$B$2:$B$43)-LOOKUP(AA$1,'Star System Locations'!$A$2:$A$43,'Star System Locations'!$B$2:$B$43)))^2+((LOOKUP($A16,'Star System Locations'!$A$2:$A$43,'Star System Locations'!$C$2:$C$43)-LOOKUP(AA$1,'Star System Locations'!$A$2:$A$43,'Star System Locations'!$C$2:$C$43)))^2)</f>
        <v>33.541019662496844</v>
      </c>
      <c r="AB16" s="14">
        <f>SQRT(((LOOKUP($A16,'Star System Locations'!$A$2:AA$43,'Star System Locations'!$B$2:$B$43)-LOOKUP(AB$1,'Star System Locations'!$A$2:$A$43,'Star System Locations'!$B$2:$B$43)))^2+((LOOKUP($A16,'Star System Locations'!$A$2:$A$43,'Star System Locations'!$C$2:$C$43)-LOOKUP(AB$1,'Star System Locations'!$A$2:$A$43,'Star System Locations'!$C$2:$C$43)))^2)</f>
        <v>16.401219466856727</v>
      </c>
      <c r="AC16" s="14">
        <f>SQRT(((LOOKUP($A16,'Star System Locations'!$A$2:AB$43,'Star System Locations'!$B$2:$B$43)-LOOKUP(AC$1,'Star System Locations'!$A$2:$A$43,'Star System Locations'!$B$2:$B$43)))^2+((LOOKUP($A16,'Star System Locations'!$A$2:$A$43,'Star System Locations'!$C$2:$C$43)-LOOKUP(AC$1,'Star System Locations'!$A$2:$A$43,'Star System Locations'!$C$2:$C$43)))^2)</f>
        <v>31.384709652950431</v>
      </c>
      <c r="AD16" s="14">
        <f>SQRT(((LOOKUP($A16,'Star System Locations'!$A$2:AC$43,'Star System Locations'!$B$2:$B$43)-LOOKUP(AD$1,'Star System Locations'!$A$2:$A$43,'Star System Locations'!$B$2:$B$43)))^2+((LOOKUP($A16,'Star System Locations'!$A$2:$A$43,'Star System Locations'!$C$2:$C$43)-LOOKUP(AD$1,'Star System Locations'!$A$2:$A$43,'Star System Locations'!$C$2:$C$43)))^2)</f>
        <v>40.311288741492746</v>
      </c>
      <c r="AE16" s="14">
        <f>SQRT(((LOOKUP($A16,'Star System Locations'!$A$2:AD$43,'Star System Locations'!$B$2:$B$43)-LOOKUP(AE$1,'Star System Locations'!$A$2:$A$43,'Star System Locations'!$B$2:$B$43)))^2+((LOOKUP($A16,'Star System Locations'!$A$2:$A$43,'Star System Locations'!$C$2:$C$43)-LOOKUP(AE$1,'Star System Locations'!$A$2:$A$43,'Star System Locations'!$C$2:$C$43)))^2)</f>
        <v>24.839484696748443</v>
      </c>
      <c r="AF16" s="14">
        <f>SQRT(((LOOKUP($A16,'Star System Locations'!$A$2:AE$43,'Star System Locations'!$B$2:$B$43)-LOOKUP(AF$1,'Star System Locations'!$A$2:$A$43,'Star System Locations'!$B$2:$B$43)))^2+((LOOKUP($A16,'Star System Locations'!$A$2:$A$43,'Star System Locations'!$C$2:$C$43)-LOOKUP(AF$1,'Star System Locations'!$A$2:$A$43,'Star System Locations'!$C$2:$C$43)))^2)</f>
        <v>36.235341863986875</v>
      </c>
      <c r="AG16" s="14">
        <f>SQRT(((LOOKUP($A16,'Star System Locations'!$A$2:AF$43,'Star System Locations'!$B$2:$B$43)-LOOKUP(AG$1,'Star System Locations'!$A$2:$A$43,'Star System Locations'!$B$2:$B$43)))^2+((LOOKUP($A16,'Star System Locations'!$A$2:$A$43,'Star System Locations'!$C$2:$C$43)-LOOKUP(AG$1,'Star System Locations'!$A$2:$A$43,'Star System Locations'!$C$2:$C$43)))^2)</f>
        <v>27.313000567495326</v>
      </c>
      <c r="AH16" s="14">
        <f>SQRT(((LOOKUP($A16,'Star System Locations'!$A$2:AG$43,'Star System Locations'!$B$2:$B$43)-LOOKUP(AH$1,'Star System Locations'!$A$2:$A$43,'Star System Locations'!$B$2:$B$43)))^2+((LOOKUP($A16,'Star System Locations'!$A$2:$A$43,'Star System Locations'!$C$2:$C$43)-LOOKUP(AH$1,'Star System Locations'!$A$2:$A$43,'Star System Locations'!$C$2:$C$43)))^2)</f>
        <v>33.241540277189323</v>
      </c>
      <c r="AI16" s="14">
        <f>SQRT(((LOOKUP($A16,'Star System Locations'!$A$2:AH$43,'Star System Locations'!$B$2:$B$43)-LOOKUP(AI$1,'Star System Locations'!$A$2:$A$43,'Star System Locations'!$B$2:$B$43)))^2+((LOOKUP($A16,'Star System Locations'!$A$2:$A$43,'Star System Locations'!$C$2:$C$43)-LOOKUP(AI$1,'Star System Locations'!$A$2:$A$43,'Star System Locations'!$C$2:$C$43)))^2)</f>
        <v>10.198039027185569</v>
      </c>
      <c r="AJ16" s="14">
        <f>SQRT(((LOOKUP($A16,'Star System Locations'!$A$2:AI$43,'Star System Locations'!$B$2:$B$43)-LOOKUP(AJ$1,'Star System Locations'!$A$2:$A$43,'Star System Locations'!$B$2:$B$43)))^2+((LOOKUP($A16,'Star System Locations'!$A$2:$A$43,'Star System Locations'!$C$2:$C$43)-LOOKUP(AJ$1,'Star System Locations'!$A$2:$A$43,'Star System Locations'!$C$2:$C$43)))^2)</f>
        <v>45.607017003965517</v>
      </c>
      <c r="AK16" s="14">
        <f>SQRT(((LOOKUP($A16,'Star System Locations'!$A$2:AJ$43,'Star System Locations'!$B$2:$B$43)-LOOKUP(AK$1,'Star System Locations'!$A$2:$A$43,'Star System Locations'!$B$2:$B$43)))^2+((LOOKUP($A16,'Star System Locations'!$A$2:$A$43,'Star System Locations'!$C$2:$C$43)-LOOKUP(AK$1,'Star System Locations'!$A$2:$A$43,'Star System Locations'!$C$2:$C$43)))^2)</f>
        <v>26.870057685088806</v>
      </c>
      <c r="AL16" s="14">
        <f>SQRT(((LOOKUP($A16,'Star System Locations'!$A$2:AK$43,'Star System Locations'!$B$2:$B$43)-LOOKUP(AL$1,'Star System Locations'!$A$2:$A$43,'Star System Locations'!$B$2:$B$43)))^2+((LOOKUP($A16,'Star System Locations'!$A$2:$A$43,'Star System Locations'!$C$2:$C$43)-LOOKUP(AL$1,'Star System Locations'!$A$2:$A$43,'Star System Locations'!$C$2:$C$43)))^2)</f>
        <v>7.2801098892805181</v>
      </c>
      <c r="AR16" s="2"/>
    </row>
    <row r="17" spans="1:44">
      <c r="A17" s="9" t="s">
        <v>13</v>
      </c>
      <c r="B17" s="14">
        <f>SQRT(((LOOKUP($A17,'Star System Locations'!A$2:$A$43,'Star System Locations'!$B$2:$B$43)-LOOKUP(B$1,'Star System Locations'!$A$2:$A$43,'Star System Locations'!$B$2:$B$43)))^2+((LOOKUP($A17,'Star System Locations'!$A$2:$A$43,'Star System Locations'!$C$2:$C$43)-LOOKUP(B$1,'Star System Locations'!$A$2:$A$43,'Star System Locations'!$C$2:$C$43)))^2)</f>
        <v>36.61966684720111</v>
      </c>
      <c r="C17" s="14">
        <f>SQRT(((LOOKUP($A17,'Star System Locations'!$A$2:B$43,'Star System Locations'!$B$2:$B$43)-LOOKUP(C$1,'Star System Locations'!$A$2:$A$43,'Star System Locations'!$B$2:$B$43)))^2+((LOOKUP($A17,'Star System Locations'!$A$2:$A$43,'Star System Locations'!$C$2:$C$43)-LOOKUP(C$1,'Star System Locations'!$A$2:$A$43,'Star System Locations'!$C$2:$C$43)))^2)</f>
        <v>28.844410203711913</v>
      </c>
      <c r="D17" s="14">
        <f>SQRT(((LOOKUP($A17,'Star System Locations'!$A$2:C$43,'Star System Locations'!$B$2:$B$43)-LOOKUP(D$1,'Star System Locations'!$A$2:$A$43,'Star System Locations'!$B$2:$B$43)))^2+((LOOKUP($A17,'Star System Locations'!$A$2:$A$43,'Star System Locations'!$C$2:$C$43)-LOOKUP(D$1,'Star System Locations'!$A$2:$A$43,'Star System Locations'!$C$2:$C$43)))^2)</f>
        <v>26</v>
      </c>
      <c r="E17" s="14">
        <f>SQRT(((LOOKUP($A17,'Star System Locations'!$A$2:D$43,'Star System Locations'!$B$2:$B$43)-LOOKUP(E$1,'Star System Locations'!$A$2:$A$43,'Star System Locations'!$B$2:$B$43)))^2+((LOOKUP($A17,'Star System Locations'!$A$2:$A$43,'Star System Locations'!$C$2:$C$43)-LOOKUP(E$1,'Star System Locations'!$A$2:$A$43,'Star System Locations'!$C$2:$C$43)))^2)</f>
        <v>31.256999216175569</v>
      </c>
      <c r="F17" s="14">
        <f>SQRT(((LOOKUP($A17,'Star System Locations'!$A$2:E$43,'Star System Locations'!$B$2:$B$43)-LOOKUP(F$1,'Star System Locations'!$A$2:$A$43,'Star System Locations'!$B$2:$B$43)))^2+((LOOKUP($A17,'Star System Locations'!$A$2:$A$43,'Star System Locations'!$C$2:$C$43)-LOOKUP(F$1,'Star System Locations'!$A$2:$A$43,'Star System Locations'!$C$2:$C$43)))^2)</f>
        <v>15.264337522473747</v>
      </c>
      <c r="G17" s="14">
        <f>SQRT(((LOOKUP($A17,'Star System Locations'!$A$2:F$43,'Star System Locations'!$B$2:$B$43)-LOOKUP(G$1,'Star System Locations'!$A$2:$A$43,'Star System Locations'!$B$2:$B$43)))^2+((LOOKUP($A17,'Star System Locations'!$A$2:$A$43,'Star System Locations'!$C$2:$C$43)-LOOKUP(G$1,'Star System Locations'!$A$2:$A$43,'Star System Locations'!$C$2:$C$43)))^2)</f>
        <v>12.083045973594572</v>
      </c>
      <c r="H17" s="14">
        <f>SQRT(((LOOKUP($A17,'Star System Locations'!$A$2:G$43,'Star System Locations'!$B$2:$B$43)-LOOKUP(H$1,'Star System Locations'!$A$2:$A$43,'Star System Locations'!$B$2:$B$43)))^2+((LOOKUP($A17,'Star System Locations'!$A$2:$A$43,'Star System Locations'!$C$2:$C$43)-LOOKUP(H$1,'Star System Locations'!$A$2:$A$43,'Star System Locations'!$C$2:$C$43)))^2)</f>
        <v>7.2111025509279782</v>
      </c>
      <c r="I17" s="14">
        <f>SQRT(((LOOKUP($A17,'Star System Locations'!$A$2:H$43,'Star System Locations'!$B$2:$B$43)-LOOKUP(I$1,'Star System Locations'!$A$2:$A$43,'Star System Locations'!$B$2:$B$43)))^2+((LOOKUP($A17,'Star System Locations'!$A$2:$A$43,'Star System Locations'!$C$2:$C$43)-LOOKUP(I$1,'Star System Locations'!$A$2:$A$43,'Star System Locations'!$C$2:$C$43)))^2)</f>
        <v>20.808652046684813</v>
      </c>
      <c r="J17" s="14">
        <f>SQRT(((LOOKUP($A17,'Star System Locations'!$A$2:I$43,'Star System Locations'!$B$2:$B$43)-LOOKUP(J$1,'Star System Locations'!$A$2:$A$43,'Star System Locations'!$B$2:$B$43)))^2+((LOOKUP($A17,'Star System Locations'!$A$2:$A$43,'Star System Locations'!$C$2:$C$43)-LOOKUP(J$1,'Star System Locations'!$A$2:$A$43,'Star System Locations'!$C$2:$C$43)))^2)</f>
        <v>11.661903789690601</v>
      </c>
      <c r="K17" s="14">
        <f>SQRT(((LOOKUP($A17,'Star System Locations'!$A$2:J$43,'Star System Locations'!$B$2:$B$43)-LOOKUP(K$1,'Star System Locations'!$A$2:$A$43,'Star System Locations'!$B$2:$B$43)))^2+((LOOKUP($A17,'Star System Locations'!$A$2:$A$43,'Star System Locations'!$C$2:$C$43)-LOOKUP(K$1,'Star System Locations'!$A$2:$A$43,'Star System Locations'!$C$2:$C$43)))^2)</f>
        <v>32.140317359976393</v>
      </c>
      <c r="L17" s="14">
        <f>SQRT(((LOOKUP($A17,'Star System Locations'!$A$2:K$43,'Star System Locations'!$B$2:$B$43)-LOOKUP(L$1,'Star System Locations'!$A$2:$A$43,'Star System Locations'!$B$2:$B$43)))^2+((LOOKUP($A17,'Star System Locations'!$A$2:$A$43,'Star System Locations'!$C$2:$C$43)-LOOKUP(L$1,'Star System Locations'!$A$2:$A$43,'Star System Locations'!$C$2:$C$43)))^2)</f>
        <v>8.0622577482985491</v>
      </c>
      <c r="M17" s="14">
        <f>SQRT(((LOOKUP($A17,'Star System Locations'!$A$2:L$43,'Star System Locations'!$B$2:$B$43)-LOOKUP(M$1,'Star System Locations'!$A$2:$A$43,'Star System Locations'!$B$2:$B$43)))^2+((LOOKUP($A17,'Star System Locations'!$A$2:$A$43,'Star System Locations'!$C$2:$C$43)-LOOKUP(M$1,'Star System Locations'!$A$2:$A$43,'Star System Locations'!$C$2:$C$43)))^2)</f>
        <v>34.058772731852805</v>
      </c>
      <c r="N17" s="14">
        <f>SQRT(((LOOKUP($A17,'Star System Locations'!$A$2:M$43,'Star System Locations'!$B$2:$B$43)-LOOKUP(N$1,'Star System Locations'!$A$2:$A$43,'Star System Locations'!$B$2:$B$43)))^2+((LOOKUP($A17,'Star System Locations'!$A$2:$A$43,'Star System Locations'!$C$2:$C$43)-LOOKUP(N$1,'Star System Locations'!$A$2:$A$43,'Star System Locations'!$C$2:$C$43)))^2)</f>
        <v>7.2111025509279782</v>
      </c>
      <c r="O17" s="14">
        <f>SQRT(((LOOKUP($A17,'Star System Locations'!$A$2:N$43,'Star System Locations'!$B$2:$B$43)-LOOKUP(O$1,'Star System Locations'!$A$2:$A$43,'Star System Locations'!$B$2:$B$43)))^2+((LOOKUP($A17,'Star System Locations'!$A$2:$A$43,'Star System Locations'!$C$2:$C$43)-LOOKUP(O$1,'Star System Locations'!$A$2:$A$43,'Star System Locations'!$C$2:$C$43)))^2)</f>
        <v>10.04987562112089</v>
      </c>
      <c r="P17" s="14">
        <f>SQRT(((LOOKUP($A17,'Star System Locations'!$A$2:O$43,'Star System Locations'!$B$2:$B$43)-LOOKUP(P$1,'Star System Locations'!$A$2:$A$43,'Star System Locations'!$B$2:$B$43)))^2+((LOOKUP($A17,'Star System Locations'!$A$2:$A$43,'Star System Locations'!$C$2:$C$43)-LOOKUP(P$1,'Star System Locations'!$A$2:$A$43,'Star System Locations'!$C$2:$C$43)))^2)</f>
        <v>20.223748416156685</v>
      </c>
      <c r="Q17" s="14">
        <f>SQRT(((LOOKUP($A17,'Star System Locations'!$A$2:P$43,'Star System Locations'!$B$2:$B$43)-LOOKUP(Q$1,'Star System Locations'!$A$2:$A$43,'Star System Locations'!$B$2:$B$43)))^2+((LOOKUP($A17,'Star System Locations'!$A$2:$A$43,'Star System Locations'!$C$2:$C$43)-LOOKUP(Q$1,'Star System Locations'!$A$2:$A$43,'Star System Locations'!$C$2:$C$43)))^2)</f>
        <v>0</v>
      </c>
      <c r="R17" s="14">
        <f>SQRT(((LOOKUP($A17,'Star System Locations'!$A$2:Q$43,'Star System Locations'!$B$2:$B$43)-LOOKUP(R$1,'Star System Locations'!$A$2:$A$43,'Star System Locations'!$B$2:$B$43)))^2+((LOOKUP($A17,'Star System Locations'!$A$2:$A$43,'Star System Locations'!$C$2:$C$43)-LOOKUP(R$1,'Star System Locations'!$A$2:$A$43,'Star System Locations'!$C$2:$C$43)))^2)</f>
        <v>5</v>
      </c>
      <c r="S17" s="14">
        <f>SQRT(((LOOKUP($A17,'Star System Locations'!$A$2:R$43,'Star System Locations'!$B$2:$B$43)-LOOKUP(S$1,'Star System Locations'!$A$2:$A$43,'Star System Locations'!$B$2:$B$43)))^2+((LOOKUP($A17,'Star System Locations'!$A$2:$A$43,'Star System Locations'!$C$2:$C$43)-LOOKUP(S$1,'Star System Locations'!$A$2:$A$43,'Star System Locations'!$C$2:$C$43)))^2)</f>
        <v>36.400549446402593</v>
      </c>
      <c r="T17" s="14">
        <f>SQRT(((LOOKUP($A17,'Star System Locations'!$A$2:S$43,'Star System Locations'!$B$2:$B$43)-LOOKUP(T$1,'Star System Locations'!$A$2:$A$43,'Star System Locations'!$B$2:$B$43)))^2+((LOOKUP($A17,'Star System Locations'!$A$2:$A$43,'Star System Locations'!$C$2:$C$43)-LOOKUP(T$1,'Star System Locations'!$A$2:$A$43,'Star System Locations'!$C$2:$C$43)))^2)</f>
        <v>33.955853692699293</v>
      </c>
      <c r="U17" s="14">
        <f>SQRT(((LOOKUP($A17,'Star System Locations'!$A$2:T$43,'Star System Locations'!$B$2:$B$43)-LOOKUP(U$1,'Star System Locations'!$A$2:$A$43,'Star System Locations'!$B$2:$B$43)))^2+((LOOKUP($A17,'Star System Locations'!$A$2:$A$43,'Star System Locations'!$C$2:$C$43)-LOOKUP(U$1,'Star System Locations'!$A$2:$A$43,'Star System Locations'!$C$2:$C$43)))^2)</f>
        <v>11.661903789690601</v>
      </c>
      <c r="V17" s="14">
        <f>SQRT(((LOOKUP($A17,'Star System Locations'!$A$2:U$43,'Star System Locations'!$B$2:$B$43)-LOOKUP(V$1,'Star System Locations'!$A$2:$A$43,'Star System Locations'!$B$2:$B$43)))^2+((LOOKUP($A17,'Star System Locations'!$A$2:$A$43,'Star System Locations'!$C$2:$C$43)-LOOKUP(V$1,'Star System Locations'!$A$2:$A$43,'Star System Locations'!$C$2:$C$43)))^2)</f>
        <v>30.083217912982647</v>
      </c>
      <c r="W17" s="14">
        <f>SQRT(((LOOKUP($A17,'Star System Locations'!$A$2:V$43,'Star System Locations'!$B$2:$B$43)-LOOKUP(W$1,'Star System Locations'!$A$2:$A$43,'Star System Locations'!$B$2:$B$43)))^2+((LOOKUP($A17,'Star System Locations'!$A$2:$A$43,'Star System Locations'!$C$2:$C$43)-LOOKUP(W$1,'Star System Locations'!$A$2:$A$43,'Star System Locations'!$C$2:$C$43)))^2)</f>
        <v>24.083189157584592</v>
      </c>
      <c r="X17" s="14">
        <f>SQRT(((LOOKUP($A17,'Star System Locations'!$A$2:W$43,'Star System Locations'!$B$2:$B$43)-LOOKUP(X$1,'Star System Locations'!$A$2:$A$43,'Star System Locations'!$B$2:$B$43)))^2+((LOOKUP($A17,'Star System Locations'!$A$2:$A$43,'Star System Locations'!$C$2:$C$43)-LOOKUP(X$1,'Star System Locations'!$A$2:$A$43,'Star System Locations'!$C$2:$C$43)))^2)</f>
        <v>29.017236257093817</v>
      </c>
      <c r="Y17" s="14">
        <f>SQRT(((LOOKUP($A17,'Star System Locations'!$A$2:X$43,'Star System Locations'!$B$2:$B$43)-LOOKUP(Y$1,'Star System Locations'!$A$2:$A$43,'Star System Locations'!$B$2:$B$43)))^2+((LOOKUP($A17,'Star System Locations'!$A$2:$A$43,'Star System Locations'!$C$2:$C$43)-LOOKUP(Y$1,'Star System Locations'!$A$2:$A$43,'Star System Locations'!$C$2:$C$43)))^2)</f>
        <v>28.844410203711913</v>
      </c>
      <c r="Z17" s="14">
        <f>SQRT(((LOOKUP($A17,'Star System Locations'!$A$2:Y$43,'Star System Locations'!$B$2:$B$43)-LOOKUP(Z$1,'Star System Locations'!$A$2:$A$43,'Star System Locations'!$B$2:$B$43)))^2+((LOOKUP($A17,'Star System Locations'!$A$2:$A$43,'Star System Locations'!$C$2:$C$43)-LOOKUP(Z$1,'Star System Locations'!$A$2:$A$43,'Star System Locations'!$C$2:$C$43)))^2)</f>
        <v>19.849433241279208</v>
      </c>
      <c r="AA17" s="14">
        <f>SQRT(((LOOKUP($A17,'Star System Locations'!$A$2:Z$43,'Star System Locations'!$B$2:$B$43)-LOOKUP(AA$1,'Star System Locations'!$A$2:$A$43,'Star System Locations'!$B$2:$B$43)))^2+((LOOKUP($A17,'Star System Locations'!$A$2:$A$43,'Star System Locations'!$C$2:$C$43)-LOOKUP(AA$1,'Star System Locations'!$A$2:$A$43,'Star System Locations'!$C$2:$C$43)))^2)</f>
        <v>39.698866482558415</v>
      </c>
      <c r="AB17" s="14">
        <f>SQRT(((LOOKUP($A17,'Star System Locations'!$A$2:AA$43,'Star System Locations'!$B$2:$B$43)-LOOKUP(AB$1,'Star System Locations'!$A$2:$A$43,'Star System Locations'!$B$2:$B$43)))^2+((LOOKUP($A17,'Star System Locations'!$A$2:$A$43,'Star System Locations'!$C$2:$C$43)-LOOKUP(AB$1,'Star System Locations'!$A$2:$A$43,'Star System Locations'!$C$2:$C$43)))^2)</f>
        <v>31.622776601683793</v>
      </c>
      <c r="AC17" s="14">
        <f>SQRT(((LOOKUP($A17,'Star System Locations'!$A$2:AB$43,'Star System Locations'!$B$2:$B$43)-LOOKUP(AC$1,'Star System Locations'!$A$2:$A$43,'Star System Locations'!$B$2:$B$43)))^2+((LOOKUP($A17,'Star System Locations'!$A$2:$A$43,'Star System Locations'!$C$2:$C$43)-LOOKUP(AC$1,'Star System Locations'!$A$2:$A$43,'Star System Locations'!$C$2:$C$43)))^2)</f>
        <v>12.727922061357855</v>
      </c>
      <c r="AD17" s="14">
        <f>SQRT(((LOOKUP($A17,'Star System Locations'!$A$2:AC$43,'Star System Locations'!$B$2:$B$43)-LOOKUP(AD$1,'Star System Locations'!$A$2:$A$43,'Star System Locations'!$B$2:$B$43)))^2+((LOOKUP($A17,'Star System Locations'!$A$2:$A$43,'Star System Locations'!$C$2:$C$43)-LOOKUP(AD$1,'Star System Locations'!$A$2:$A$43,'Star System Locations'!$C$2:$C$43)))^2)</f>
        <v>26.570660511172846</v>
      </c>
      <c r="AE17" s="14">
        <f>SQRT(((LOOKUP($A17,'Star System Locations'!$A$2:AD$43,'Star System Locations'!$B$2:$B$43)-LOOKUP(AE$1,'Star System Locations'!$A$2:$A$43,'Star System Locations'!$B$2:$B$43)))^2+((LOOKUP($A17,'Star System Locations'!$A$2:$A$43,'Star System Locations'!$C$2:$C$43)-LOOKUP(AE$1,'Star System Locations'!$A$2:$A$43,'Star System Locations'!$C$2:$C$43)))^2)</f>
        <v>39.395431207184416</v>
      </c>
      <c r="AF17" s="14">
        <f>SQRT(((LOOKUP($A17,'Star System Locations'!$A$2:AE$43,'Star System Locations'!$B$2:$B$43)-LOOKUP(AF$1,'Star System Locations'!$A$2:$A$43,'Star System Locations'!$B$2:$B$43)))^2+((LOOKUP($A17,'Star System Locations'!$A$2:$A$43,'Star System Locations'!$C$2:$C$43)-LOOKUP(AF$1,'Star System Locations'!$A$2:$A$43,'Star System Locations'!$C$2:$C$43)))^2)</f>
        <v>25.179356624028344</v>
      </c>
      <c r="AG17" s="14">
        <f>SQRT(((LOOKUP($A17,'Star System Locations'!$A$2:AF$43,'Star System Locations'!$B$2:$B$43)-LOOKUP(AG$1,'Star System Locations'!$A$2:$A$43,'Star System Locations'!$B$2:$B$43)))^2+((LOOKUP($A17,'Star System Locations'!$A$2:$A$43,'Star System Locations'!$C$2:$C$43)-LOOKUP(AG$1,'Star System Locations'!$A$2:$A$43,'Star System Locations'!$C$2:$C$43)))^2)</f>
        <v>23.769728648009426</v>
      </c>
      <c r="AH17" s="14">
        <f>SQRT(((LOOKUP($A17,'Star System Locations'!$A$2:AG$43,'Star System Locations'!$B$2:$B$43)-LOOKUP(AH$1,'Star System Locations'!$A$2:$A$43,'Star System Locations'!$B$2:$B$43)))^2+((LOOKUP($A17,'Star System Locations'!$A$2:$A$43,'Star System Locations'!$C$2:$C$43)-LOOKUP(AH$1,'Star System Locations'!$A$2:$A$43,'Star System Locations'!$C$2:$C$43)))^2)</f>
        <v>20.396078054371138</v>
      </c>
      <c r="AI17" s="14">
        <f>SQRT(((LOOKUP($A17,'Star System Locations'!$A$2:AH$43,'Star System Locations'!$B$2:$B$43)-LOOKUP(AI$1,'Star System Locations'!$A$2:$A$43,'Star System Locations'!$B$2:$B$43)))^2+((LOOKUP($A17,'Star System Locations'!$A$2:$A$43,'Star System Locations'!$C$2:$C$43)-LOOKUP(AI$1,'Star System Locations'!$A$2:$A$43,'Star System Locations'!$C$2:$C$43)))^2)</f>
        <v>19.313207915827967</v>
      </c>
      <c r="AJ17" s="14">
        <f>SQRT(((LOOKUP($A17,'Star System Locations'!$A$2:AI$43,'Star System Locations'!$B$2:$B$43)-LOOKUP(AJ$1,'Star System Locations'!$A$2:$A$43,'Star System Locations'!$B$2:$B$43)))^2+((LOOKUP($A17,'Star System Locations'!$A$2:$A$43,'Star System Locations'!$C$2:$C$43)-LOOKUP(AJ$1,'Star System Locations'!$A$2:$A$43,'Star System Locations'!$C$2:$C$43)))^2)</f>
        <v>33.955853692699293</v>
      </c>
      <c r="AK17" s="14">
        <f>SQRT(((LOOKUP($A17,'Star System Locations'!$A$2:AJ$43,'Star System Locations'!$B$2:$B$43)-LOOKUP(AK$1,'Star System Locations'!$A$2:$A$43,'Star System Locations'!$B$2:$B$43)))^2+((LOOKUP($A17,'Star System Locations'!$A$2:$A$43,'Star System Locations'!$C$2:$C$43)-LOOKUP(AK$1,'Star System Locations'!$A$2:$A$43,'Star System Locations'!$C$2:$C$43)))^2)</f>
        <v>16.031219541881399</v>
      </c>
      <c r="AL17" s="14">
        <f>SQRT(((LOOKUP($A17,'Star System Locations'!$A$2:AK$43,'Star System Locations'!$B$2:$B$43)-LOOKUP(AL$1,'Star System Locations'!$A$2:$A$43,'Star System Locations'!$B$2:$B$43)))^2+((LOOKUP($A17,'Star System Locations'!$A$2:$A$43,'Star System Locations'!$C$2:$C$43)-LOOKUP(AL$1,'Star System Locations'!$A$2:$A$43,'Star System Locations'!$C$2:$C$43)))^2)</f>
        <v>22.360679774997898</v>
      </c>
      <c r="AR17" s="2"/>
    </row>
    <row r="18" spans="1:44">
      <c r="A18" s="9" t="s">
        <v>34</v>
      </c>
      <c r="B18" s="14">
        <f>SQRT(((LOOKUP($A18,'Star System Locations'!A$2:$A$43,'Star System Locations'!$B$2:$B$43)-LOOKUP(B$1,'Star System Locations'!$A$2:$A$43,'Star System Locations'!$B$2:$B$43)))^2+((LOOKUP($A18,'Star System Locations'!$A$2:$A$43,'Star System Locations'!$C$2:$C$43)-LOOKUP(B$1,'Star System Locations'!$A$2:$A$43,'Star System Locations'!$C$2:$C$43)))^2)</f>
        <v>36.796738985948195</v>
      </c>
      <c r="C18" s="14">
        <f>SQRT(((LOOKUP($A18,'Star System Locations'!$A$2:B$43,'Star System Locations'!$B$2:$B$43)-LOOKUP(C$1,'Star System Locations'!$A$2:$A$43,'Star System Locations'!$B$2:$B$43)))^2+((LOOKUP($A18,'Star System Locations'!$A$2:$A$43,'Star System Locations'!$C$2:$C$43)-LOOKUP(C$1,'Star System Locations'!$A$2:$A$43,'Star System Locations'!$C$2:$C$43)))^2)</f>
        <v>29</v>
      </c>
      <c r="D18" s="14">
        <f>SQRT(((LOOKUP($A18,'Star System Locations'!$A$2:C$43,'Star System Locations'!$B$2:$B$43)-LOOKUP(D$1,'Star System Locations'!$A$2:$A$43,'Star System Locations'!$B$2:$B$43)))^2+((LOOKUP($A18,'Star System Locations'!$A$2:$A$43,'Star System Locations'!$C$2:$C$43)-LOOKUP(D$1,'Star System Locations'!$A$2:$A$43,'Star System Locations'!$C$2:$C$43)))^2)</f>
        <v>25.238858928247925</v>
      </c>
      <c r="E18" s="14">
        <f>SQRT(((LOOKUP($A18,'Star System Locations'!$A$2:D$43,'Star System Locations'!$B$2:$B$43)-LOOKUP(E$1,'Star System Locations'!$A$2:$A$43,'Star System Locations'!$B$2:$B$43)))^2+((LOOKUP($A18,'Star System Locations'!$A$2:$A$43,'Star System Locations'!$C$2:$C$43)-LOOKUP(E$1,'Star System Locations'!$A$2:$A$43,'Star System Locations'!$C$2:$C$43)))^2)</f>
        <v>29.120439557122072</v>
      </c>
      <c r="F18" s="14">
        <f>SQRT(((LOOKUP($A18,'Star System Locations'!$A$2:E$43,'Star System Locations'!$B$2:$B$43)-LOOKUP(F$1,'Star System Locations'!$A$2:$A$43,'Star System Locations'!$B$2:$B$43)))^2+((LOOKUP($A18,'Star System Locations'!$A$2:$A$43,'Star System Locations'!$C$2:$C$43)-LOOKUP(F$1,'Star System Locations'!$A$2:$A$43,'Star System Locations'!$C$2:$C$43)))^2)</f>
        <v>15.620499351813308</v>
      </c>
      <c r="G18" s="14">
        <f>SQRT(((LOOKUP($A18,'Star System Locations'!$A$2:F$43,'Star System Locations'!$B$2:$B$43)-LOOKUP(G$1,'Star System Locations'!$A$2:$A$43,'Star System Locations'!$B$2:$B$43)))^2+((LOOKUP($A18,'Star System Locations'!$A$2:$A$43,'Star System Locations'!$C$2:$C$43)-LOOKUP(G$1,'Star System Locations'!$A$2:$A$43,'Star System Locations'!$C$2:$C$43)))^2)</f>
        <v>8.0622577482985491</v>
      </c>
      <c r="H18" s="14">
        <f>SQRT(((LOOKUP($A18,'Star System Locations'!$A$2:G$43,'Star System Locations'!$B$2:$B$43)-LOOKUP(H$1,'Star System Locations'!$A$2:$A$43,'Star System Locations'!$B$2:$B$43)))^2+((LOOKUP($A18,'Star System Locations'!$A$2:$A$43,'Star System Locations'!$C$2:$C$43)-LOOKUP(H$1,'Star System Locations'!$A$2:$A$43,'Star System Locations'!$C$2:$C$43)))^2)</f>
        <v>8.5440037453175304</v>
      </c>
      <c r="I18" s="14">
        <f>SQRT(((LOOKUP($A18,'Star System Locations'!$A$2:H$43,'Star System Locations'!$B$2:$B$43)-LOOKUP(I$1,'Star System Locations'!$A$2:$A$43,'Star System Locations'!$B$2:$B$43)))^2+((LOOKUP($A18,'Star System Locations'!$A$2:$A$43,'Star System Locations'!$C$2:$C$43)-LOOKUP(I$1,'Star System Locations'!$A$2:$A$43,'Star System Locations'!$C$2:$C$43)))^2)</f>
        <v>21.2602916254693</v>
      </c>
      <c r="J18" s="14">
        <f>SQRT(((LOOKUP($A18,'Star System Locations'!$A$2:I$43,'Star System Locations'!$B$2:$B$43)-LOOKUP(J$1,'Star System Locations'!$A$2:$A$43,'Star System Locations'!$B$2:$B$43)))^2+((LOOKUP($A18,'Star System Locations'!$A$2:$A$43,'Star System Locations'!$C$2:$C$43)-LOOKUP(J$1,'Star System Locations'!$A$2:$A$43,'Star System Locations'!$C$2:$C$43)))^2)</f>
        <v>12.206555615733702</v>
      </c>
      <c r="K18" s="14">
        <f>SQRT(((LOOKUP($A18,'Star System Locations'!$A$2:J$43,'Star System Locations'!$B$2:$B$43)-LOOKUP(K$1,'Star System Locations'!$A$2:$A$43,'Star System Locations'!$B$2:$B$43)))^2+((LOOKUP($A18,'Star System Locations'!$A$2:$A$43,'Star System Locations'!$C$2:$C$43)-LOOKUP(K$1,'Star System Locations'!$A$2:$A$43,'Star System Locations'!$C$2:$C$43)))^2)</f>
        <v>29.017236257093817</v>
      </c>
      <c r="L18" s="14">
        <f>SQRT(((LOOKUP($A18,'Star System Locations'!$A$2:K$43,'Star System Locations'!$B$2:$B$43)-LOOKUP(L$1,'Star System Locations'!$A$2:$A$43,'Star System Locations'!$B$2:$B$43)))^2+((LOOKUP($A18,'Star System Locations'!$A$2:$A$43,'Star System Locations'!$C$2:$C$43)-LOOKUP(L$1,'Star System Locations'!$A$2:$A$43,'Star System Locations'!$C$2:$C$43)))^2)</f>
        <v>5.8309518948453007</v>
      </c>
      <c r="M18" s="14">
        <f>SQRT(((LOOKUP($A18,'Star System Locations'!$A$2:L$43,'Star System Locations'!$B$2:$B$43)-LOOKUP(M$1,'Star System Locations'!$A$2:$A$43,'Star System Locations'!$B$2:$B$43)))^2+((LOOKUP($A18,'Star System Locations'!$A$2:$A$43,'Star System Locations'!$C$2:$C$43)-LOOKUP(M$1,'Star System Locations'!$A$2:$A$43,'Star System Locations'!$C$2:$C$43)))^2)</f>
        <v>35.510561809129406</v>
      </c>
      <c r="N18" s="14">
        <f>SQRT(((LOOKUP($A18,'Star System Locations'!$A$2:M$43,'Star System Locations'!$B$2:$B$43)-LOOKUP(N$1,'Star System Locations'!$A$2:$A$43,'Star System Locations'!$B$2:$B$43)))^2+((LOOKUP($A18,'Star System Locations'!$A$2:$A$43,'Star System Locations'!$C$2:$C$43)-LOOKUP(N$1,'Star System Locations'!$A$2:$A$43,'Star System Locations'!$C$2:$C$43)))^2)</f>
        <v>12.206555615733702</v>
      </c>
      <c r="O18" s="14">
        <f>SQRT(((LOOKUP($A18,'Star System Locations'!$A$2:N$43,'Star System Locations'!$B$2:$B$43)-LOOKUP(O$1,'Star System Locations'!$A$2:$A$43,'Star System Locations'!$B$2:$B$43)))^2+((LOOKUP($A18,'Star System Locations'!$A$2:$A$43,'Star System Locations'!$C$2:$C$43)-LOOKUP(O$1,'Star System Locations'!$A$2:$A$43,'Star System Locations'!$C$2:$C$43)))^2)</f>
        <v>14.560219778561036</v>
      </c>
      <c r="P18" s="14">
        <f>SQRT(((LOOKUP($A18,'Star System Locations'!$A$2:O$43,'Star System Locations'!$B$2:$B$43)-LOOKUP(P$1,'Star System Locations'!$A$2:$A$43,'Star System Locations'!$B$2:$B$43)))^2+((LOOKUP($A18,'Star System Locations'!$A$2:$A$43,'Star System Locations'!$C$2:$C$43)-LOOKUP(P$1,'Star System Locations'!$A$2:$A$43,'Star System Locations'!$C$2:$C$43)))^2)</f>
        <v>17.029386365926403</v>
      </c>
      <c r="Q18" s="14">
        <f>SQRT(((LOOKUP($A18,'Star System Locations'!$A$2:P$43,'Star System Locations'!$B$2:$B$43)-LOOKUP(Q$1,'Star System Locations'!$A$2:$A$43,'Star System Locations'!$B$2:$B$43)))^2+((LOOKUP($A18,'Star System Locations'!$A$2:$A$43,'Star System Locations'!$C$2:$C$43)-LOOKUP(Q$1,'Star System Locations'!$A$2:$A$43,'Star System Locations'!$C$2:$C$43)))^2)</f>
        <v>5</v>
      </c>
      <c r="R18" s="14">
        <f>SQRT(((LOOKUP($A18,'Star System Locations'!$A$2:Q$43,'Star System Locations'!$B$2:$B$43)-LOOKUP(R$1,'Star System Locations'!$A$2:$A$43,'Star System Locations'!$B$2:$B$43)))^2+((LOOKUP($A18,'Star System Locations'!$A$2:$A$43,'Star System Locations'!$C$2:$C$43)-LOOKUP(R$1,'Star System Locations'!$A$2:$A$43,'Star System Locations'!$C$2:$C$43)))^2)</f>
        <v>0</v>
      </c>
      <c r="S18" s="14">
        <f>SQRT(((LOOKUP($A18,'Star System Locations'!$A$2:R$43,'Star System Locations'!$B$2:$B$43)-LOOKUP(S$1,'Star System Locations'!$A$2:$A$43,'Star System Locations'!$B$2:$B$43)))^2+((LOOKUP($A18,'Star System Locations'!$A$2:$A$43,'Star System Locations'!$C$2:$C$43)-LOOKUP(S$1,'Star System Locations'!$A$2:$A$43,'Star System Locations'!$C$2:$C$43)))^2)</f>
        <v>41.231056256176608</v>
      </c>
      <c r="T18" s="14">
        <f>SQRT(((LOOKUP($A18,'Star System Locations'!$A$2:S$43,'Star System Locations'!$B$2:$B$43)-LOOKUP(T$1,'Star System Locations'!$A$2:$A$43,'Star System Locations'!$B$2:$B$43)))^2+((LOOKUP($A18,'Star System Locations'!$A$2:$A$43,'Star System Locations'!$C$2:$C$43)-LOOKUP(T$1,'Star System Locations'!$A$2:$A$43,'Star System Locations'!$C$2:$C$43)))^2)</f>
        <v>37.336309405188942</v>
      </c>
      <c r="U18" s="14">
        <f>SQRT(((LOOKUP($A18,'Star System Locations'!$A$2:T$43,'Star System Locations'!$B$2:$B$43)-LOOKUP(U$1,'Star System Locations'!$A$2:$A$43,'Star System Locations'!$B$2:$B$43)))^2+((LOOKUP($A18,'Star System Locations'!$A$2:$A$43,'Star System Locations'!$C$2:$C$43)-LOOKUP(U$1,'Star System Locations'!$A$2:$A$43,'Star System Locations'!$C$2:$C$43)))^2)</f>
        <v>14.317821063276353</v>
      </c>
      <c r="V18" s="14">
        <f>SQRT(((LOOKUP($A18,'Star System Locations'!$A$2:U$43,'Star System Locations'!$B$2:$B$43)-LOOKUP(V$1,'Star System Locations'!$A$2:$A$43,'Star System Locations'!$B$2:$B$43)))^2+((LOOKUP($A18,'Star System Locations'!$A$2:$A$43,'Star System Locations'!$C$2:$C$43)-LOOKUP(V$1,'Star System Locations'!$A$2:$A$43,'Star System Locations'!$C$2:$C$43)))^2)</f>
        <v>28.635642126552707</v>
      </c>
      <c r="W18" s="14">
        <f>SQRT(((LOOKUP($A18,'Star System Locations'!$A$2:V$43,'Star System Locations'!$B$2:$B$43)-LOOKUP(W$1,'Star System Locations'!$A$2:$A$43,'Star System Locations'!$B$2:$B$43)))^2+((LOOKUP($A18,'Star System Locations'!$A$2:$A$43,'Star System Locations'!$C$2:$C$43)-LOOKUP(W$1,'Star System Locations'!$A$2:$A$43,'Star System Locations'!$C$2:$C$43)))^2)</f>
        <v>28.0178514522438</v>
      </c>
      <c r="X18" s="14">
        <f>SQRT(((LOOKUP($A18,'Star System Locations'!$A$2:W$43,'Star System Locations'!$B$2:$B$43)-LOOKUP(X$1,'Star System Locations'!$A$2:$A$43,'Star System Locations'!$B$2:$B$43)))^2+((LOOKUP($A18,'Star System Locations'!$A$2:$A$43,'Star System Locations'!$C$2:$C$43)-LOOKUP(X$1,'Star System Locations'!$A$2:$A$43,'Star System Locations'!$C$2:$C$43)))^2)</f>
        <v>26.476404589747453</v>
      </c>
      <c r="Y18" s="14">
        <f>SQRT(((LOOKUP($A18,'Star System Locations'!$A$2:X$43,'Star System Locations'!$B$2:$B$43)-LOOKUP(Y$1,'Star System Locations'!$A$2:$A$43,'Star System Locations'!$B$2:$B$43)))^2+((LOOKUP($A18,'Star System Locations'!$A$2:$A$43,'Star System Locations'!$C$2:$C$43)-LOOKUP(Y$1,'Star System Locations'!$A$2:$A$43,'Star System Locations'!$C$2:$C$43)))^2)</f>
        <v>30.870698080866262</v>
      </c>
      <c r="Z18" s="14">
        <f>SQRT(((LOOKUP($A18,'Star System Locations'!$A$2:Y$43,'Star System Locations'!$B$2:$B$43)-LOOKUP(Z$1,'Star System Locations'!$A$2:$A$43,'Star System Locations'!$B$2:$B$43)))^2+((LOOKUP($A18,'Star System Locations'!$A$2:$A$43,'Star System Locations'!$C$2:$C$43)-LOOKUP(Z$1,'Star System Locations'!$A$2:$A$43,'Star System Locations'!$C$2:$C$43)))^2)</f>
        <v>21.470910553583888</v>
      </c>
      <c r="AA18" s="14">
        <f>SQRT(((LOOKUP($A18,'Star System Locations'!$A$2:Z$43,'Star System Locations'!$B$2:$B$43)-LOOKUP(AA$1,'Star System Locations'!$A$2:$A$43,'Star System Locations'!$B$2:$B$43)))^2+((LOOKUP($A18,'Star System Locations'!$A$2:$A$43,'Star System Locations'!$C$2:$C$43)-LOOKUP(AA$1,'Star System Locations'!$A$2:$A$43,'Star System Locations'!$C$2:$C$43)))^2)</f>
        <v>41.048751503547585</v>
      </c>
      <c r="AB18" s="14">
        <f>SQRT(((LOOKUP($A18,'Star System Locations'!$A$2:AA$43,'Star System Locations'!$B$2:$B$43)-LOOKUP(AB$1,'Star System Locations'!$A$2:$A$43,'Star System Locations'!$B$2:$B$43)))^2+((LOOKUP($A18,'Star System Locations'!$A$2:$A$43,'Star System Locations'!$C$2:$C$43)-LOOKUP(AB$1,'Star System Locations'!$A$2:$A$43,'Star System Locations'!$C$2:$C$43)))^2)</f>
        <v>30.413812651491099</v>
      </c>
      <c r="AC18" s="14">
        <f>SQRT(((LOOKUP($A18,'Star System Locations'!$A$2:AB$43,'Star System Locations'!$B$2:$B$43)-LOOKUP(AC$1,'Star System Locations'!$A$2:$A$43,'Star System Locations'!$B$2:$B$43)))^2+((LOOKUP($A18,'Star System Locations'!$A$2:$A$43,'Star System Locations'!$C$2:$C$43)-LOOKUP(AC$1,'Star System Locations'!$A$2:$A$43,'Star System Locations'!$C$2:$C$43)))^2)</f>
        <v>17.691806012954132</v>
      </c>
      <c r="AD18" s="14">
        <f>SQRT(((LOOKUP($A18,'Star System Locations'!$A$2:AC$43,'Star System Locations'!$B$2:$B$43)-LOOKUP(AD$1,'Star System Locations'!$A$2:$A$43,'Star System Locations'!$B$2:$B$43)))^2+((LOOKUP($A18,'Star System Locations'!$A$2:$A$43,'Star System Locations'!$C$2:$C$43)-LOOKUP(AD$1,'Star System Locations'!$A$2:$A$43,'Star System Locations'!$C$2:$C$43)))^2)</f>
        <v>31.384709652950431</v>
      </c>
      <c r="AE18" s="14">
        <f>SQRT(((LOOKUP($A18,'Star System Locations'!$A$2:AD$43,'Star System Locations'!$B$2:$B$43)-LOOKUP(AE$1,'Star System Locations'!$A$2:$A$43,'Star System Locations'!$B$2:$B$43)))^2+((LOOKUP($A18,'Star System Locations'!$A$2:$A$43,'Star System Locations'!$C$2:$C$43)-LOOKUP(AE$1,'Star System Locations'!$A$2:$A$43,'Star System Locations'!$C$2:$C$43)))^2)</f>
        <v>38.587562763149478</v>
      </c>
      <c r="AF18" s="14">
        <f>SQRT(((LOOKUP($A18,'Star System Locations'!$A$2:AE$43,'Star System Locations'!$B$2:$B$43)-LOOKUP(AF$1,'Star System Locations'!$A$2:$A$43,'Star System Locations'!$B$2:$B$43)))^2+((LOOKUP($A18,'Star System Locations'!$A$2:$A$43,'Star System Locations'!$C$2:$C$43)-LOOKUP(AF$1,'Star System Locations'!$A$2:$A$43,'Star System Locations'!$C$2:$C$43)))^2)</f>
        <v>29.614185789921695</v>
      </c>
      <c r="AG18" s="14">
        <f>SQRT(((LOOKUP($A18,'Star System Locations'!$A$2:AF$43,'Star System Locations'!$B$2:$B$43)-LOOKUP(AG$1,'Star System Locations'!$A$2:$A$43,'Star System Locations'!$B$2:$B$43)))^2+((LOOKUP($A18,'Star System Locations'!$A$2:$A$43,'Star System Locations'!$C$2:$C$43)-LOOKUP(AG$1,'Star System Locations'!$A$2:$A$43,'Star System Locations'!$C$2:$C$43)))^2)</f>
        <v>26.683328128252668</v>
      </c>
      <c r="AH18" s="14">
        <f>SQRT(((LOOKUP($A18,'Star System Locations'!$A$2:AG$43,'Star System Locations'!$B$2:$B$43)-LOOKUP(AH$1,'Star System Locations'!$A$2:$A$43,'Star System Locations'!$B$2:$B$43)))^2+((LOOKUP($A18,'Star System Locations'!$A$2:$A$43,'Star System Locations'!$C$2:$C$43)-LOOKUP(AH$1,'Star System Locations'!$A$2:$A$43,'Star System Locations'!$C$2:$C$43)))^2)</f>
        <v>25</v>
      </c>
      <c r="AI18" s="14">
        <f>SQRT(((LOOKUP($A18,'Star System Locations'!$A$2:AH$43,'Star System Locations'!$B$2:$B$43)-LOOKUP(AI$1,'Star System Locations'!$A$2:$A$43,'Star System Locations'!$B$2:$B$43)))^2+((LOOKUP($A18,'Star System Locations'!$A$2:$A$43,'Star System Locations'!$C$2:$C$43)-LOOKUP(AI$1,'Star System Locations'!$A$2:$A$43,'Star System Locations'!$C$2:$C$43)))^2)</f>
        <v>18.601075237738275</v>
      </c>
      <c r="AJ18" s="14">
        <f>SQRT(((LOOKUP($A18,'Star System Locations'!$A$2:AI$43,'Star System Locations'!$B$2:$B$43)-LOOKUP(AJ$1,'Star System Locations'!$A$2:$A$43,'Star System Locations'!$B$2:$B$43)))^2+((LOOKUP($A18,'Star System Locations'!$A$2:$A$43,'Star System Locations'!$C$2:$C$43)-LOOKUP(AJ$1,'Star System Locations'!$A$2:$A$43,'Star System Locations'!$C$2:$C$43)))^2)</f>
        <v>38.600518131237564</v>
      </c>
      <c r="AK18" s="14">
        <f>SQRT(((LOOKUP($A18,'Star System Locations'!$A$2:AJ$43,'Star System Locations'!$B$2:$B$43)-LOOKUP(AK$1,'Star System Locations'!$A$2:$A$43,'Star System Locations'!$B$2:$B$43)))^2+((LOOKUP($A18,'Star System Locations'!$A$2:$A$43,'Star System Locations'!$C$2:$C$43)-LOOKUP(AK$1,'Star System Locations'!$A$2:$A$43,'Star System Locations'!$C$2:$C$43)))^2)</f>
        <v>20.09975124224178</v>
      </c>
      <c r="AL18" s="14">
        <f>SQRT(((LOOKUP($A18,'Star System Locations'!$A$2:AK$43,'Star System Locations'!$B$2:$B$43)-LOOKUP(AL$1,'Star System Locations'!$A$2:$A$43,'Star System Locations'!$B$2:$B$43)))^2+((LOOKUP($A18,'Star System Locations'!$A$2:$A$43,'Star System Locations'!$C$2:$C$43)-LOOKUP(AL$1,'Star System Locations'!$A$2:$A$43,'Star System Locations'!$C$2:$C$43)))^2)</f>
        <v>20.615528128088304</v>
      </c>
      <c r="AR18" s="2"/>
    </row>
    <row r="19" spans="1:44">
      <c r="A19" s="9" t="s">
        <v>15</v>
      </c>
      <c r="B19" s="14">
        <f>SQRT(((LOOKUP($A19,'Star System Locations'!A$2:$A$43,'Star System Locations'!$B$2:$B$43)-LOOKUP(B$1,'Star System Locations'!$A$2:$A$43,'Star System Locations'!$B$2:$B$43)))^2+((LOOKUP($A19,'Star System Locations'!$A$2:$A$43,'Star System Locations'!$C$2:$C$43)-LOOKUP(B$1,'Star System Locations'!$A$2:$A$43,'Star System Locations'!$C$2:$C$43)))^2)</f>
        <v>44.922154890432402</v>
      </c>
      <c r="C19" s="14">
        <f>SQRT(((LOOKUP($A19,'Star System Locations'!$A$2:B$43,'Star System Locations'!$B$2:$B$43)-LOOKUP(C$1,'Star System Locations'!$A$2:$A$43,'Star System Locations'!$B$2:$B$43)))^2+((LOOKUP($A19,'Star System Locations'!$A$2:$A$43,'Star System Locations'!$C$2:$C$43)-LOOKUP(C$1,'Star System Locations'!$A$2:$A$43,'Star System Locations'!$C$2:$C$43)))^2)</f>
        <v>41.146081222881968</v>
      </c>
      <c r="D19" s="14">
        <f>SQRT(((LOOKUP($A19,'Star System Locations'!$A$2:C$43,'Star System Locations'!$B$2:$B$43)-LOOKUP(D$1,'Star System Locations'!$A$2:$A$43,'Star System Locations'!$B$2:$B$43)))^2+((LOOKUP($A19,'Star System Locations'!$A$2:$A$43,'Star System Locations'!$C$2:$C$43)-LOOKUP(D$1,'Star System Locations'!$A$2:$A$43,'Star System Locations'!$C$2:$C$43)))^2)</f>
        <v>44.10215414239989</v>
      </c>
      <c r="E19" s="14">
        <f>SQRT(((LOOKUP($A19,'Star System Locations'!$A$2:D$43,'Star System Locations'!$B$2:$B$43)-LOOKUP(E$1,'Star System Locations'!$A$2:$A$43,'Star System Locations'!$B$2:$B$43)))^2+((LOOKUP($A19,'Star System Locations'!$A$2:$A$43,'Star System Locations'!$C$2:$C$43)-LOOKUP(E$1,'Star System Locations'!$A$2:$A$43,'Star System Locations'!$C$2:$C$43)))^2)</f>
        <v>53.254107822777392</v>
      </c>
      <c r="F19" s="14">
        <f>SQRT(((LOOKUP($A19,'Star System Locations'!$A$2:E$43,'Star System Locations'!$B$2:$B$43)-LOOKUP(F$1,'Star System Locations'!$A$2:$A$43,'Star System Locations'!$B$2:$B$43)))^2+((LOOKUP($A19,'Star System Locations'!$A$2:$A$43,'Star System Locations'!$C$2:$C$43)-LOOKUP(F$1,'Star System Locations'!$A$2:$A$43,'Star System Locations'!$C$2:$C$43)))^2)</f>
        <v>36.76955262170047</v>
      </c>
      <c r="G19" s="14">
        <f>SQRT(((LOOKUP($A19,'Star System Locations'!$A$2:F$43,'Star System Locations'!$B$2:$B$43)-LOOKUP(G$1,'Star System Locations'!$A$2:$A$43,'Star System Locations'!$B$2:$B$43)))^2+((LOOKUP($A19,'Star System Locations'!$A$2:$A$43,'Star System Locations'!$C$2:$C$43)-LOOKUP(G$1,'Star System Locations'!$A$2:$A$43,'Star System Locations'!$C$2:$C$43)))^2)</f>
        <v>45.793012567421243</v>
      </c>
      <c r="H19" s="14">
        <f>SQRT(((LOOKUP($A19,'Star System Locations'!$A$2:G$43,'Star System Locations'!$B$2:$B$43)-LOOKUP(H$1,'Star System Locations'!$A$2:$A$43,'Star System Locations'!$B$2:$B$43)))^2+((LOOKUP($A19,'Star System Locations'!$A$2:$A$43,'Star System Locations'!$C$2:$C$43)-LOOKUP(H$1,'Star System Locations'!$A$2:$A$43,'Star System Locations'!$C$2:$C$43)))^2)</f>
        <v>35.510561809129406</v>
      </c>
      <c r="I19" s="14">
        <f>SQRT(((LOOKUP($A19,'Star System Locations'!$A$2:H$43,'Star System Locations'!$B$2:$B$43)-LOOKUP(I$1,'Star System Locations'!$A$2:$A$43,'Star System Locations'!$B$2:$B$43)))^2+((LOOKUP($A19,'Star System Locations'!$A$2:$A$43,'Star System Locations'!$C$2:$C$43)-LOOKUP(I$1,'Star System Locations'!$A$2:$A$43,'Star System Locations'!$C$2:$C$43)))^2)</f>
        <v>37.20215047547655</v>
      </c>
      <c r="J19" s="14">
        <f>SQRT(((LOOKUP($A19,'Star System Locations'!$A$2:I$43,'Star System Locations'!$B$2:$B$43)-LOOKUP(J$1,'Star System Locations'!$A$2:$A$43,'Star System Locations'!$B$2:$B$43)))^2+((LOOKUP($A19,'Star System Locations'!$A$2:$A$43,'Star System Locations'!$C$2:$C$43)-LOOKUP(J$1,'Star System Locations'!$A$2:$A$43,'Star System Locations'!$C$2:$C$43)))^2)</f>
        <v>36.235341863986875</v>
      </c>
      <c r="K19" s="14">
        <f>SQRT(((LOOKUP($A19,'Star System Locations'!$A$2:J$43,'Star System Locations'!$B$2:$B$43)-LOOKUP(K$1,'Star System Locations'!$A$2:$A$43,'Star System Locations'!$B$2:$B$43)))^2+((LOOKUP($A19,'Star System Locations'!$A$2:$A$43,'Star System Locations'!$C$2:$C$43)-LOOKUP(K$1,'Star System Locations'!$A$2:$A$43,'Star System Locations'!$C$2:$C$43)))^2)</f>
        <v>58.258046654518033</v>
      </c>
      <c r="L19" s="14">
        <f>SQRT(((LOOKUP($A19,'Star System Locations'!$A$2:K$43,'Star System Locations'!$B$2:$B$43)-LOOKUP(L$1,'Star System Locations'!$A$2:$A$43,'Star System Locations'!$B$2:$B$43)))^2+((LOOKUP($A19,'Star System Locations'!$A$2:$A$43,'Star System Locations'!$C$2:$C$43)-LOOKUP(L$1,'Star System Locations'!$A$2:$A$43,'Star System Locations'!$C$2:$C$43)))^2)</f>
        <v>40.8166632639171</v>
      </c>
      <c r="M19" s="14">
        <f>SQRT(((LOOKUP($A19,'Star System Locations'!$A$2:L$43,'Star System Locations'!$B$2:$B$43)-LOOKUP(M$1,'Star System Locations'!$A$2:$A$43,'Star System Locations'!$B$2:$B$43)))^2+((LOOKUP($A19,'Star System Locations'!$A$2:$A$43,'Star System Locations'!$C$2:$C$43)-LOOKUP(M$1,'Star System Locations'!$A$2:$A$43,'Star System Locations'!$C$2:$C$43)))^2)</f>
        <v>35.902646142032481</v>
      </c>
      <c r="N19" s="14">
        <f>SQRT(((LOOKUP($A19,'Star System Locations'!$A$2:M$43,'Star System Locations'!$B$2:$B$43)-LOOKUP(N$1,'Star System Locations'!$A$2:$A$43,'Star System Locations'!$B$2:$B$43)))^2+((LOOKUP($A19,'Star System Locations'!$A$2:$A$43,'Star System Locations'!$C$2:$C$43)-LOOKUP(N$1,'Star System Locations'!$A$2:$A$43,'Star System Locations'!$C$2:$C$43)))^2)</f>
        <v>29.410882339705484</v>
      </c>
      <c r="O19" s="14">
        <f>SQRT(((LOOKUP($A19,'Star System Locations'!$A$2:N$43,'Star System Locations'!$B$2:$B$43)-LOOKUP(O$1,'Star System Locations'!$A$2:$A$43,'Star System Locations'!$B$2:$B$43)))^2+((LOOKUP($A19,'Star System Locations'!$A$2:$A$43,'Star System Locations'!$C$2:$C$43)-LOOKUP(O$1,'Star System Locations'!$A$2:$A$43,'Star System Locations'!$C$2:$C$43)))^2)</f>
        <v>26.832815729997478</v>
      </c>
      <c r="P19" s="14">
        <f>SQRT(((LOOKUP($A19,'Star System Locations'!$A$2:O$43,'Star System Locations'!$B$2:$B$43)-LOOKUP(P$1,'Star System Locations'!$A$2:$A$43,'Star System Locations'!$B$2:$B$43)))^2+((LOOKUP($A19,'Star System Locations'!$A$2:$A$43,'Star System Locations'!$C$2:$C$43)-LOOKUP(P$1,'Star System Locations'!$A$2:$A$43,'Star System Locations'!$C$2:$C$43)))^2)</f>
        <v>49.578221024962161</v>
      </c>
      <c r="Q19" s="14">
        <f>SQRT(((LOOKUP($A19,'Star System Locations'!$A$2:P$43,'Star System Locations'!$B$2:$B$43)-LOOKUP(Q$1,'Star System Locations'!$A$2:$A$43,'Star System Locations'!$B$2:$B$43)))^2+((LOOKUP($A19,'Star System Locations'!$A$2:$A$43,'Star System Locations'!$C$2:$C$43)-LOOKUP(Q$1,'Star System Locations'!$A$2:$A$43,'Star System Locations'!$C$2:$C$43)))^2)</f>
        <v>36.400549446402593</v>
      </c>
      <c r="R19" s="14">
        <f>SQRT(((LOOKUP($A19,'Star System Locations'!$A$2:Q$43,'Star System Locations'!$B$2:$B$43)-LOOKUP(R$1,'Star System Locations'!$A$2:$A$43,'Star System Locations'!$B$2:$B$43)))^2+((LOOKUP($A19,'Star System Locations'!$A$2:$A$43,'Star System Locations'!$C$2:$C$43)-LOOKUP(R$1,'Star System Locations'!$A$2:$A$43,'Star System Locations'!$C$2:$C$43)))^2)</f>
        <v>41.231056256176608</v>
      </c>
      <c r="S19" s="14">
        <f>SQRT(((LOOKUP($A19,'Star System Locations'!$A$2:R$43,'Star System Locations'!$B$2:$B$43)-LOOKUP(S$1,'Star System Locations'!$A$2:$A$43,'Star System Locations'!$B$2:$B$43)))^2+((LOOKUP($A19,'Star System Locations'!$A$2:$A$43,'Star System Locations'!$C$2:$C$43)-LOOKUP(S$1,'Star System Locations'!$A$2:$A$43,'Star System Locations'!$C$2:$C$43)))^2)</f>
        <v>0</v>
      </c>
      <c r="T19" s="14">
        <f>SQRT(((LOOKUP($A19,'Star System Locations'!$A$2:S$43,'Star System Locations'!$B$2:$B$43)-LOOKUP(T$1,'Star System Locations'!$A$2:$A$43,'Star System Locations'!$B$2:$B$43)))^2+((LOOKUP($A19,'Star System Locations'!$A$2:$A$43,'Star System Locations'!$C$2:$C$43)-LOOKUP(T$1,'Star System Locations'!$A$2:$A$43,'Star System Locations'!$C$2:$C$43)))^2)</f>
        <v>21.023796041628639</v>
      </c>
      <c r="U19" s="14">
        <f>SQRT(((LOOKUP($A19,'Star System Locations'!$A$2:T$43,'Star System Locations'!$B$2:$B$43)-LOOKUP(U$1,'Star System Locations'!$A$2:$A$43,'Star System Locations'!$B$2:$B$43)))^2+((LOOKUP($A19,'Star System Locations'!$A$2:$A$43,'Star System Locations'!$C$2:$C$43)-LOOKUP(U$1,'Star System Locations'!$A$2:$A$43,'Star System Locations'!$C$2:$C$43)))^2)</f>
        <v>30.610455730027933</v>
      </c>
      <c r="V19" s="14">
        <f>SQRT(((LOOKUP($A19,'Star System Locations'!$A$2:U$43,'Star System Locations'!$B$2:$B$43)-LOOKUP(V$1,'Star System Locations'!$A$2:$A$43,'Star System Locations'!$B$2:$B$43)))^2+((LOOKUP($A19,'Star System Locations'!$A$2:$A$43,'Star System Locations'!$C$2:$C$43)-LOOKUP(V$1,'Star System Locations'!$A$2:$A$43,'Star System Locations'!$C$2:$C$43)))^2)</f>
        <v>49.396356140913873</v>
      </c>
      <c r="W19" s="14">
        <f>SQRT(((LOOKUP($A19,'Star System Locations'!$A$2:V$43,'Star System Locations'!$B$2:$B$43)-LOOKUP(W$1,'Star System Locations'!$A$2:$A$43,'Star System Locations'!$B$2:$B$43)))^2+((LOOKUP($A19,'Star System Locations'!$A$2:$A$43,'Star System Locations'!$C$2:$C$43)-LOOKUP(W$1,'Star System Locations'!$A$2:$A$43,'Star System Locations'!$C$2:$C$43)))^2)</f>
        <v>18.027756377319946</v>
      </c>
      <c r="X19" s="14">
        <f>SQRT(((LOOKUP($A19,'Star System Locations'!$A$2:W$43,'Star System Locations'!$B$2:$B$43)-LOOKUP(X$1,'Star System Locations'!$A$2:$A$43,'Star System Locations'!$B$2:$B$43)))^2+((LOOKUP($A19,'Star System Locations'!$A$2:$A$43,'Star System Locations'!$C$2:$C$43)-LOOKUP(X$1,'Star System Locations'!$A$2:$A$43,'Star System Locations'!$C$2:$C$43)))^2)</f>
        <v>53.413481444294568</v>
      </c>
      <c r="Y19" s="14">
        <f>SQRT(((LOOKUP($A19,'Star System Locations'!$A$2:X$43,'Star System Locations'!$B$2:$B$43)-LOOKUP(Y$1,'Star System Locations'!$A$2:$A$43,'Star System Locations'!$B$2:$B$43)))^2+((LOOKUP($A19,'Star System Locations'!$A$2:$A$43,'Star System Locations'!$C$2:$C$43)-LOOKUP(Y$1,'Star System Locations'!$A$2:$A$43,'Star System Locations'!$C$2:$C$43)))^2)</f>
        <v>30.675723300355934</v>
      </c>
      <c r="Z19" s="14">
        <f>SQRT(((LOOKUP($A19,'Star System Locations'!$A$2:Y$43,'Star System Locations'!$B$2:$B$43)-LOOKUP(Z$1,'Star System Locations'!$A$2:$A$43,'Star System Locations'!$B$2:$B$43)))^2+((LOOKUP($A19,'Star System Locations'!$A$2:$A$43,'Star System Locations'!$C$2:$C$43)-LOOKUP(Z$1,'Star System Locations'!$A$2:$A$43,'Star System Locations'!$C$2:$C$43)))^2)</f>
        <v>32.202484376209235</v>
      </c>
      <c r="AA19" s="14">
        <f>SQRT(((LOOKUP($A19,'Star System Locations'!$A$2:Z$43,'Star System Locations'!$B$2:$B$43)-LOOKUP(AA$1,'Star System Locations'!$A$2:$A$43,'Star System Locations'!$B$2:$B$43)))^2+((LOOKUP($A19,'Star System Locations'!$A$2:$A$43,'Star System Locations'!$C$2:$C$43)-LOOKUP(AA$1,'Star System Locations'!$A$2:$A$43,'Star System Locations'!$C$2:$C$43)))^2)</f>
        <v>39.204591567825318</v>
      </c>
      <c r="AB19" s="14">
        <f>SQRT(((LOOKUP($A19,'Star System Locations'!$A$2:AA$43,'Star System Locations'!$B$2:$B$43)-LOOKUP(AB$1,'Star System Locations'!$A$2:$A$43,'Star System Locations'!$B$2:$B$43)))^2+((LOOKUP($A19,'Star System Locations'!$A$2:$A$43,'Star System Locations'!$C$2:$C$43)-LOOKUP(AB$1,'Star System Locations'!$A$2:$A$43,'Star System Locations'!$C$2:$C$43)))^2)</f>
        <v>49.244289008980523</v>
      </c>
      <c r="AC19" s="14">
        <f>SQRT(((LOOKUP($A19,'Star System Locations'!$A$2:AB$43,'Star System Locations'!$B$2:$B$43)-LOOKUP(AC$1,'Star System Locations'!$A$2:$A$43,'Star System Locations'!$B$2:$B$43)))^2+((LOOKUP($A19,'Star System Locations'!$A$2:$A$43,'Star System Locations'!$C$2:$C$43)-LOOKUP(AC$1,'Star System Locations'!$A$2:$A$43,'Star System Locations'!$C$2:$C$43)))^2)</f>
        <v>25.317977802344327</v>
      </c>
      <c r="AD19" s="14">
        <f>SQRT(((LOOKUP($A19,'Star System Locations'!$A$2:AC$43,'Star System Locations'!$B$2:$B$43)-LOOKUP(AD$1,'Star System Locations'!$A$2:$A$43,'Star System Locations'!$B$2:$B$43)))^2+((LOOKUP($A19,'Star System Locations'!$A$2:$A$43,'Star System Locations'!$C$2:$C$43)-LOOKUP(AD$1,'Star System Locations'!$A$2:$A$43,'Star System Locations'!$C$2:$C$43)))^2)</f>
        <v>9.8488578017961039</v>
      </c>
      <c r="AE19" s="14">
        <f>SQRT(((LOOKUP($A19,'Star System Locations'!$A$2:AD$43,'Star System Locations'!$B$2:$B$43)-LOOKUP(AE$1,'Star System Locations'!$A$2:$A$43,'Star System Locations'!$B$2:$B$43)))^2+((LOOKUP($A19,'Star System Locations'!$A$2:$A$43,'Star System Locations'!$C$2:$C$43)-LOOKUP(AE$1,'Star System Locations'!$A$2:$A$43,'Star System Locations'!$C$2:$C$43)))^2)</f>
        <v>52.201532544552748</v>
      </c>
      <c r="AF19" s="14">
        <f>SQRT(((LOOKUP($A19,'Star System Locations'!$A$2:AE$43,'Star System Locations'!$B$2:$B$43)-LOOKUP(AF$1,'Star System Locations'!$A$2:$A$43,'Star System Locations'!$B$2:$B$43)))^2+((LOOKUP($A19,'Star System Locations'!$A$2:$A$43,'Star System Locations'!$C$2:$C$43)-LOOKUP(AF$1,'Star System Locations'!$A$2:$A$43,'Star System Locations'!$C$2:$C$43)))^2)</f>
        <v>13.45362404707371</v>
      </c>
      <c r="AG19" s="14">
        <f>SQRT(((LOOKUP($A19,'Star System Locations'!$A$2:AF$43,'Star System Locations'!$B$2:$B$43)-LOOKUP(AG$1,'Star System Locations'!$A$2:$A$43,'Star System Locations'!$B$2:$B$43)))^2+((LOOKUP($A19,'Star System Locations'!$A$2:$A$43,'Star System Locations'!$C$2:$C$43)-LOOKUP(AG$1,'Star System Locations'!$A$2:$A$43,'Star System Locations'!$C$2:$C$43)))^2)</f>
        <v>25.059928172283335</v>
      </c>
      <c r="AH19" s="14">
        <f>SQRT(((LOOKUP($A19,'Star System Locations'!$A$2:AG$43,'Star System Locations'!$B$2:$B$43)-LOOKUP(AH$1,'Star System Locations'!$A$2:$A$43,'Star System Locations'!$B$2:$B$43)))^2+((LOOKUP($A19,'Star System Locations'!$A$2:$A$43,'Star System Locations'!$C$2:$C$43)-LOOKUP(AH$1,'Star System Locations'!$A$2:$A$43,'Star System Locations'!$C$2:$C$43)))^2)</f>
        <v>16.643316977093239</v>
      </c>
      <c r="AI19" s="14">
        <f>SQRT(((LOOKUP($A19,'Star System Locations'!$A$2:AH$43,'Star System Locations'!$B$2:$B$43)-LOOKUP(AI$1,'Star System Locations'!$A$2:$A$43,'Star System Locations'!$B$2:$B$43)))^2+((LOOKUP($A19,'Star System Locations'!$A$2:$A$43,'Star System Locations'!$C$2:$C$43)-LOOKUP(AI$1,'Star System Locations'!$A$2:$A$43,'Star System Locations'!$C$2:$C$43)))^2)</f>
        <v>41.109609582188931</v>
      </c>
      <c r="AJ19" s="14">
        <f>SQRT(((LOOKUP($A19,'Star System Locations'!$A$2:AI$43,'Star System Locations'!$B$2:$B$43)-LOOKUP(AJ$1,'Star System Locations'!$A$2:$A$43,'Star System Locations'!$B$2:$B$43)))^2+((LOOKUP($A19,'Star System Locations'!$A$2:$A$43,'Star System Locations'!$C$2:$C$43)-LOOKUP(AJ$1,'Star System Locations'!$A$2:$A$43,'Star System Locations'!$C$2:$C$43)))^2)</f>
        <v>5.0990195135927845</v>
      </c>
      <c r="AK19" s="14">
        <f>SQRT(((LOOKUP($A19,'Star System Locations'!$A$2:AJ$43,'Star System Locations'!$B$2:$B$43)-LOOKUP(AK$1,'Star System Locations'!$A$2:$A$43,'Star System Locations'!$B$2:$B$43)))^2+((LOOKUP($A19,'Star System Locations'!$A$2:$A$43,'Star System Locations'!$C$2:$C$43)-LOOKUP(AK$1,'Star System Locations'!$A$2:$A$43,'Star System Locations'!$C$2:$C$43)))^2)</f>
        <v>22.803508501982758</v>
      </c>
      <c r="AL19" s="14">
        <f>SQRT(((LOOKUP($A19,'Star System Locations'!$A$2:AK$43,'Star System Locations'!$B$2:$B$43)-LOOKUP(AL$1,'Star System Locations'!$A$2:$A$43,'Star System Locations'!$B$2:$B$43)))^2+((LOOKUP($A19,'Star System Locations'!$A$2:$A$43,'Star System Locations'!$C$2:$C$43)-LOOKUP(AL$1,'Star System Locations'!$A$2:$A$43,'Star System Locations'!$C$2:$C$43)))^2)</f>
        <v>46.097722286464439</v>
      </c>
      <c r="AR19" s="2"/>
    </row>
    <row r="20" spans="1:44">
      <c r="A20" s="9" t="s">
        <v>16</v>
      </c>
      <c r="B20" s="14">
        <f>SQRT(((LOOKUP($A20,'Star System Locations'!A$2:$A$43,'Star System Locations'!$B$2:$B$43)-LOOKUP(B$1,'Star System Locations'!$A$2:$A$43,'Star System Locations'!$B$2:$B$43)))^2+((LOOKUP($A20,'Star System Locations'!$A$2:$A$43,'Star System Locations'!$C$2:$C$43)-LOOKUP(B$1,'Star System Locations'!$A$2:$A$43,'Star System Locations'!$C$2:$C$43)))^2)</f>
        <v>25.059928172283335</v>
      </c>
      <c r="C20" s="14">
        <f>SQRT(((LOOKUP($A20,'Star System Locations'!$A$2:B$43,'Star System Locations'!$B$2:$B$43)-LOOKUP(C$1,'Star System Locations'!$A$2:$A$43,'Star System Locations'!$B$2:$B$43)))^2+((LOOKUP($A20,'Star System Locations'!$A$2:$A$43,'Star System Locations'!$C$2:$C$43)-LOOKUP(C$1,'Star System Locations'!$A$2:$A$43,'Star System Locations'!$C$2:$C$43)))^2)</f>
        <v>23.345235059857504</v>
      </c>
      <c r="D20" s="14">
        <f>SQRT(((LOOKUP($A20,'Star System Locations'!$A$2:C$43,'Star System Locations'!$B$2:$B$43)-LOOKUP(D$1,'Star System Locations'!$A$2:$A$43,'Star System Locations'!$B$2:$B$43)))^2+((LOOKUP($A20,'Star System Locations'!$A$2:$A$43,'Star System Locations'!$C$2:$C$43)-LOOKUP(D$1,'Star System Locations'!$A$2:$A$43,'Star System Locations'!$C$2:$C$43)))^2)</f>
        <v>28.0178514522438</v>
      </c>
      <c r="E20" s="14">
        <f>SQRT(((LOOKUP($A20,'Star System Locations'!$A$2:D$43,'Star System Locations'!$B$2:$B$43)-LOOKUP(E$1,'Star System Locations'!$A$2:$A$43,'Star System Locations'!$B$2:$B$43)))^2+((LOOKUP($A20,'Star System Locations'!$A$2:$A$43,'Star System Locations'!$C$2:$C$43)-LOOKUP(E$1,'Star System Locations'!$A$2:$A$43,'Star System Locations'!$C$2:$C$43)))^2)</f>
        <v>37.013511046643494</v>
      </c>
      <c r="F20" s="14">
        <f>SQRT(((LOOKUP($A20,'Star System Locations'!$A$2:E$43,'Star System Locations'!$B$2:$B$43)-LOOKUP(F$1,'Star System Locations'!$A$2:$A$43,'Star System Locations'!$B$2:$B$43)))^2+((LOOKUP($A20,'Star System Locations'!$A$2:$A$43,'Star System Locations'!$C$2:$C$43)-LOOKUP(F$1,'Star System Locations'!$A$2:$A$43,'Star System Locations'!$C$2:$C$43)))^2)</f>
        <v>25.495097567963924</v>
      </c>
      <c r="G20" s="14">
        <f>SQRT(((LOOKUP($A20,'Star System Locations'!$A$2:F$43,'Star System Locations'!$B$2:$B$43)-LOOKUP(G$1,'Star System Locations'!$A$2:$A$43,'Star System Locations'!$B$2:$B$43)))^2+((LOOKUP($A20,'Star System Locations'!$A$2:$A$43,'Star System Locations'!$C$2:$C$43)-LOOKUP(G$1,'Star System Locations'!$A$2:$A$43,'Star System Locations'!$C$2:$C$43)))^2)</f>
        <v>38.118237105091836</v>
      </c>
      <c r="H20" s="14">
        <f>SQRT(((LOOKUP($A20,'Star System Locations'!$A$2:G$43,'Star System Locations'!$B$2:$B$43)-LOOKUP(H$1,'Star System Locations'!$A$2:$A$43,'Star System Locations'!$B$2:$B$43)))^2+((LOOKUP($A20,'Star System Locations'!$A$2:$A$43,'Star System Locations'!$C$2:$C$43)-LOOKUP(H$1,'Star System Locations'!$A$2:$A$43,'Star System Locations'!$C$2:$C$43)))^2)</f>
        <v>29.068883707497267</v>
      </c>
      <c r="I20" s="14">
        <f>SQRT(((LOOKUP($A20,'Star System Locations'!$A$2:H$43,'Star System Locations'!$B$2:$B$43)-LOOKUP(I$1,'Star System Locations'!$A$2:$A$43,'Star System Locations'!$B$2:$B$43)))^2+((LOOKUP($A20,'Star System Locations'!$A$2:$A$43,'Star System Locations'!$C$2:$C$43)-LOOKUP(I$1,'Star System Locations'!$A$2:$A$43,'Star System Locations'!$C$2:$C$43)))^2)</f>
        <v>22.847319317591726</v>
      </c>
      <c r="J20" s="14">
        <f>SQRT(((LOOKUP($A20,'Star System Locations'!$A$2:I$43,'Star System Locations'!$B$2:$B$43)-LOOKUP(J$1,'Star System Locations'!$A$2:$A$43,'Star System Locations'!$B$2:$B$43)))^2+((LOOKUP($A20,'Star System Locations'!$A$2:$A$43,'Star System Locations'!$C$2:$C$43)-LOOKUP(J$1,'Star System Locations'!$A$2:$A$43,'Star System Locations'!$C$2:$C$43)))^2)</f>
        <v>27.073972741361768</v>
      </c>
      <c r="K20" s="14">
        <f>SQRT(((LOOKUP($A20,'Star System Locations'!$A$2:J$43,'Star System Locations'!$B$2:$B$43)-LOOKUP(K$1,'Star System Locations'!$A$2:$A$43,'Star System Locations'!$B$2:$B$43)))^2+((LOOKUP($A20,'Star System Locations'!$A$2:$A$43,'Star System Locations'!$C$2:$C$43)-LOOKUP(K$1,'Star System Locations'!$A$2:$A$43,'Star System Locations'!$C$2:$C$43)))^2)</f>
        <v>43.266615305567875</v>
      </c>
      <c r="L20" s="14">
        <f>SQRT(((LOOKUP($A20,'Star System Locations'!$A$2:K$43,'Star System Locations'!$B$2:$B$43)-LOOKUP(L$1,'Star System Locations'!$A$2:$A$43,'Star System Locations'!$B$2:$B$43)))^2+((LOOKUP($A20,'Star System Locations'!$A$2:$A$43,'Star System Locations'!$C$2:$C$43)-LOOKUP(L$1,'Star System Locations'!$A$2:$A$43,'Star System Locations'!$C$2:$C$43)))^2)</f>
        <v>34</v>
      </c>
      <c r="M20" s="14">
        <f>SQRT(((LOOKUP($A20,'Star System Locations'!$A$2:L$43,'Star System Locations'!$B$2:$B$43)-LOOKUP(M$1,'Star System Locations'!$A$2:$A$43,'Star System Locations'!$B$2:$B$43)))^2+((LOOKUP($A20,'Star System Locations'!$A$2:$A$43,'Star System Locations'!$C$2:$C$43)-LOOKUP(M$1,'Star System Locations'!$A$2:$A$43,'Star System Locations'!$C$2:$C$43)))^2)</f>
        <v>15.652475842498529</v>
      </c>
      <c r="N20" s="14">
        <f>SQRT(((LOOKUP($A20,'Star System Locations'!$A$2:M$43,'Star System Locations'!$B$2:$B$43)-LOOKUP(N$1,'Star System Locations'!$A$2:$A$43,'Star System Locations'!$B$2:$B$43)))^2+((LOOKUP($A20,'Star System Locations'!$A$2:$A$43,'Star System Locations'!$C$2:$C$43)-LOOKUP(N$1,'Star System Locations'!$A$2:$A$43,'Star System Locations'!$C$2:$C$43)))^2)</f>
        <v>29.546573405388315</v>
      </c>
      <c r="O20" s="14">
        <f>SQRT(((LOOKUP($A20,'Star System Locations'!$A$2:N$43,'Star System Locations'!$B$2:$B$43)-LOOKUP(O$1,'Star System Locations'!$A$2:$A$43,'Star System Locations'!$B$2:$B$43)))^2+((LOOKUP($A20,'Star System Locations'!$A$2:$A$43,'Star System Locations'!$C$2:$C$43)-LOOKUP(O$1,'Star System Locations'!$A$2:$A$43,'Star System Locations'!$C$2:$C$43)))^2)</f>
        <v>24.698178070456937</v>
      </c>
      <c r="P20" s="14">
        <f>SQRT(((LOOKUP($A20,'Star System Locations'!$A$2:O$43,'Star System Locations'!$B$2:$B$43)-LOOKUP(P$1,'Star System Locations'!$A$2:$A$43,'Star System Locations'!$B$2:$B$43)))^2+((LOOKUP($A20,'Star System Locations'!$A$2:$A$43,'Star System Locations'!$C$2:$C$43)-LOOKUP(P$1,'Star System Locations'!$A$2:$A$43,'Star System Locations'!$C$2:$C$43)))^2)</f>
        <v>37.947331922020552</v>
      </c>
      <c r="Q20" s="14">
        <f>SQRT(((LOOKUP($A20,'Star System Locations'!$A$2:P$43,'Star System Locations'!$B$2:$B$43)-LOOKUP(Q$1,'Star System Locations'!$A$2:$A$43,'Star System Locations'!$B$2:$B$43)))^2+((LOOKUP($A20,'Star System Locations'!$A$2:$A$43,'Star System Locations'!$C$2:$C$43)-LOOKUP(Q$1,'Star System Locations'!$A$2:$A$43,'Star System Locations'!$C$2:$C$43)))^2)</f>
        <v>33.955853692699293</v>
      </c>
      <c r="R20" s="14">
        <f>SQRT(((LOOKUP($A20,'Star System Locations'!$A$2:Q$43,'Star System Locations'!$B$2:$B$43)-LOOKUP(R$1,'Star System Locations'!$A$2:$A$43,'Star System Locations'!$B$2:$B$43)))^2+((LOOKUP($A20,'Star System Locations'!$A$2:$A$43,'Star System Locations'!$C$2:$C$43)-LOOKUP(R$1,'Star System Locations'!$A$2:$A$43,'Star System Locations'!$C$2:$C$43)))^2)</f>
        <v>37.336309405188942</v>
      </c>
      <c r="S20" s="14">
        <f>SQRT(((LOOKUP($A20,'Star System Locations'!$A$2:R$43,'Star System Locations'!$B$2:$B$43)-LOOKUP(S$1,'Star System Locations'!$A$2:$A$43,'Star System Locations'!$B$2:$B$43)))^2+((LOOKUP($A20,'Star System Locations'!$A$2:$A$43,'Star System Locations'!$C$2:$C$43)-LOOKUP(S$1,'Star System Locations'!$A$2:$A$43,'Star System Locations'!$C$2:$C$43)))^2)</f>
        <v>21.023796041628639</v>
      </c>
      <c r="T20" s="14">
        <f>SQRT(((LOOKUP($A20,'Star System Locations'!$A$2:S$43,'Star System Locations'!$B$2:$B$43)-LOOKUP(T$1,'Star System Locations'!$A$2:$A$43,'Star System Locations'!$B$2:$B$43)))^2+((LOOKUP($A20,'Star System Locations'!$A$2:$A$43,'Star System Locations'!$C$2:$C$43)-LOOKUP(T$1,'Star System Locations'!$A$2:$A$43,'Star System Locations'!$C$2:$C$43)))^2)</f>
        <v>0</v>
      </c>
      <c r="U20" s="14">
        <f>SQRT(((LOOKUP($A20,'Star System Locations'!$A$2:T$43,'Star System Locations'!$B$2:$B$43)-LOOKUP(U$1,'Star System Locations'!$A$2:$A$43,'Star System Locations'!$B$2:$B$43)))^2+((LOOKUP($A20,'Star System Locations'!$A$2:$A$43,'Star System Locations'!$C$2:$C$43)-LOOKUP(U$1,'Star System Locations'!$A$2:$A$43,'Star System Locations'!$C$2:$C$43)))^2)</f>
        <v>23.086792761230392</v>
      </c>
      <c r="V20" s="14">
        <f>SQRT(((LOOKUP($A20,'Star System Locations'!$A$2:U$43,'Star System Locations'!$B$2:$B$43)-LOOKUP(V$1,'Star System Locations'!$A$2:$A$43,'Star System Locations'!$B$2:$B$43)))^2+((LOOKUP($A20,'Star System Locations'!$A$2:$A$43,'Star System Locations'!$C$2:$C$43)-LOOKUP(V$1,'Star System Locations'!$A$2:$A$43,'Star System Locations'!$C$2:$C$43)))^2)</f>
        <v>32.649655434629018</v>
      </c>
      <c r="W20" s="14">
        <f>SQRT(((LOOKUP($A20,'Star System Locations'!$A$2:V$43,'Star System Locations'!$B$2:$B$43)-LOOKUP(W$1,'Star System Locations'!$A$2:$A$43,'Star System Locations'!$B$2:$B$43)))^2+((LOOKUP($A20,'Star System Locations'!$A$2:$A$43,'Star System Locations'!$C$2:$C$43)-LOOKUP(W$1,'Star System Locations'!$A$2:$A$43,'Star System Locations'!$C$2:$C$43)))^2)</f>
        <v>10.816653826391969</v>
      </c>
      <c r="X20" s="14">
        <f>SQRT(((LOOKUP($A20,'Star System Locations'!$A$2:W$43,'Star System Locations'!$B$2:$B$43)-LOOKUP(X$1,'Star System Locations'!$A$2:$A$43,'Star System Locations'!$B$2:$B$43)))^2+((LOOKUP($A20,'Star System Locations'!$A$2:$A$43,'Star System Locations'!$C$2:$C$43)-LOOKUP(X$1,'Star System Locations'!$A$2:$A$43,'Star System Locations'!$C$2:$C$43)))^2)</f>
        <v>38.275318418009277</v>
      </c>
      <c r="Y20" s="14">
        <f>SQRT(((LOOKUP($A20,'Star System Locations'!$A$2:X$43,'Star System Locations'!$B$2:$B$43)-LOOKUP(Y$1,'Star System Locations'!$A$2:$A$43,'Star System Locations'!$B$2:$B$43)))^2+((LOOKUP($A20,'Star System Locations'!$A$2:$A$43,'Star System Locations'!$C$2:$C$43)-LOOKUP(Y$1,'Star System Locations'!$A$2:$A$43,'Star System Locations'!$C$2:$C$43)))^2)</f>
        <v>12.041594578792296</v>
      </c>
      <c r="Z20" s="14">
        <f>SQRT(((LOOKUP($A20,'Star System Locations'!$A$2:Y$43,'Star System Locations'!$B$2:$B$43)-LOOKUP(Z$1,'Star System Locations'!$A$2:$A$43,'Star System Locations'!$B$2:$B$43)))^2+((LOOKUP($A20,'Star System Locations'!$A$2:$A$43,'Star System Locations'!$C$2:$C$43)-LOOKUP(Z$1,'Star System Locations'!$A$2:$A$43,'Star System Locations'!$C$2:$C$43)))^2)</f>
        <v>18.681541692269406</v>
      </c>
      <c r="AA20" s="14">
        <f>SQRT(((LOOKUP($A20,'Star System Locations'!$A$2:Z$43,'Star System Locations'!$B$2:$B$43)-LOOKUP(AA$1,'Star System Locations'!$A$2:$A$43,'Star System Locations'!$B$2:$B$43)))^2+((LOOKUP($A20,'Star System Locations'!$A$2:$A$43,'Star System Locations'!$C$2:$C$43)-LOOKUP(AA$1,'Star System Locations'!$A$2:$A$43,'Star System Locations'!$C$2:$C$43)))^2)</f>
        <v>18.248287590894659</v>
      </c>
      <c r="AB20" s="14">
        <f>SQRT(((LOOKUP($A20,'Star System Locations'!$A$2:AA$43,'Star System Locations'!$B$2:$B$43)-LOOKUP(AB$1,'Star System Locations'!$A$2:$A$43,'Star System Locations'!$B$2:$B$43)))^2+((LOOKUP($A20,'Star System Locations'!$A$2:$A$43,'Star System Locations'!$C$2:$C$43)-LOOKUP(AB$1,'Star System Locations'!$A$2:$A$43,'Star System Locations'!$C$2:$C$43)))^2)</f>
        <v>31.827660925679098</v>
      </c>
      <c r="AC20" s="14">
        <f>SQRT(((LOOKUP($A20,'Star System Locations'!$A$2:AB$43,'Star System Locations'!$B$2:$B$43)-LOOKUP(AC$1,'Star System Locations'!$A$2:$A$43,'Star System Locations'!$B$2:$B$43)))^2+((LOOKUP($A20,'Star System Locations'!$A$2:$A$43,'Star System Locations'!$C$2:$C$43)-LOOKUP(AC$1,'Star System Locations'!$A$2:$A$43,'Star System Locations'!$C$2:$C$43)))^2)</f>
        <v>29.410882339705484</v>
      </c>
      <c r="AD20" s="14">
        <f>SQRT(((LOOKUP($A20,'Star System Locations'!$A$2:AC$43,'Star System Locations'!$B$2:$B$43)-LOOKUP(AD$1,'Star System Locations'!$A$2:$A$43,'Star System Locations'!$B$2:$B$43)))^2+((LOOKUP($A20,'Star System Locations'!$A$2:$A$43,'Star System Locations'!$C$2:$C$43)-LOOKUP(AD$1,'Star System Locations'!$A$2:$A$43,'Star System Locations'!$C$2:$C$43)))^2)</f>
        <v>18.788294228055936</v>
      </c>
      <c r="AE20" s="14">
        <f>SQRT(((LOOKUP($A20,'Star System Locations'!$A$2:AD$43,'Star System Locations'!$B$2:$B$43)-LOOKUP(AE$1,'Star System Locations'!$A$2:$A$43,'Star System Locations'!$B$2:$B$43)))^2+((LOOKUP($A20,'Star System Locations'!$A$2:$A$43,'Star System Locations'!$C$2:$C$43)-LOOKUP(AE$1,'Star System Locations'!$A$2:$A$43,'Star System Locations'!$C$2:$C$43)))^2)</f>
        <v>32.756678708318397</v>
      </c>
      <c r="AF20" s="14">
        <f>SQRT(((LOOKUP($A20,'Star System Locations'!$A$2:AE$43,'Star System Locations'!$B$2:$B$43)-LOOKUP(AF$1,'Star System Locations'!$A$2:$A$43,'Star System Locations'!$B$2:$B$43)))^2+((LOOKUP($A20,'Star System Locations'!$A$2:$A$43,'Star System Locations'!$C$2:$C$43)-LOOKUP(AF$1,'Star System Locations'!$A$2:$A$43,'Star System Locations'!$C$2:$C$43)))^2)</f>
        <v>13.601470508735444</v>
      </c>
      <c r="AG20" s="14">
        <f>SQRT(((LOOKUP($A20,'Star System Locations'!$A$2:AF$43,'Star System Locations'!$B$2:$B$43)-LOOKUP(AG$1,'Star System Locations'!$A$2:$A$43,'Star System Locations'!$B$2:$B$43)))^2+((LOOKUP($A20,'Star System Locations'!$A$2:$A$43,'Star System Locations'!$C$2:$C$43)-LOOKUP(AG$1,'Star System Locations'!$A$2:$A$43,'Star System Locations'!$C$2:$C$43)))^2)</f>
        <v>11.045361017187261</v>
      </c>
      <c r="AH20" s="14">
        <f>SQRT(((LOOKUP($A20,'Star System Locations'!$A$2:AG$43,'Star System Locations'!$B$2:$B$43)-LOOKUP(AH$1,'Star System Locations'!$A$2:$A$43,'Star System Locations'!$B$2:$B$43)))^2+((LOOKUP($A20,'Star System Locations'!$A$2:$A$43,'Star System Locations'!$C$2:$C$43)-LOOKUP(AH$1,'Star System Locations'!$A$2:$A$43,'Star System Locations'!$C$2:$C$43)))^2)</f>
        <v>17.691806012954132</v>
      </c>
      <c r="AI20" s="14">
        <f>SQRT(((LOOKUP($A20,'Star System Locations'!$A$2:AH$43,'Star System Locations'!$B$2:$B$43)-LOOKUP(AI$1,'Star System Locations'!$A$2:$A$43,'Star System Locations'!$B$2:$B$43)))^2+((LOOKUP($A20,'Star System Locations'!$A$2:$A$43,'Star System Locations'!$C$2:$C$43)-LOOKUP(AI$1,'Star System Locations'!$A$2:$A$43,'Star System Locations'!$C$2:$C$43)))^2)</f>
        <v>27.856776554368238</v>
      </c>
      <c r="AJ20" s="14">
        <f>SQRT(((LOOKUP($A20,'Star System Locations'!$A$2:AI$43,'Star System Locations'!$B$2:$B$43)-LOOKUP(AJ$1,'Star System Locations'!$A$2:$A$43,'Star System Locations'!$B$2:$B$43)))^2+((LOOKUP($A20,'Star System Locations'!$A$2:$A$43,'Star System Locations'!$C$2:$C$43)-LOOKUP(AJ$1,'Star System Locations'!$A$2:$A$43,'Star System Locations'!$C$2:$C$43)))^2)</f>
        <v>16</v>
      </c>
      <c r="AK20" s="14">
        <f>SQRT(((LOOKUP($A20,'Star System Locations'!$A$2:AJ$43,'Star System Locations'!$B$2:$B$43)-LOOKUP(AK$1,'Star System Locations'!$A$2:$A$43,'Star System Locations'!$B$2:$B$43)))^2+((LOOKUP($A20,'Star System Locations'!$A$2:$A$43,'Star System Locations'!$C$2:$C$43)-LOOKUP(AK$1,'Star System Locations'!$A$2:$A$43,'Star System Locations'!$C$2:$C$43)))^2)</f>
        <v>18.384776310850235</v>
      </c>
      <c r="AL20" s="14">
        <f>SQRT(((LOOKUP($A20,'Star System Locations'!$A$2:AK$43,'Star System Locations'!$B$2:$B$43)-LOOKUP(AL$1,'Star System Locations'!$A$2:$A$43,'Star System Locations'!$B$2:$B$43)))^2+((LOOKUP($A20,'Star System Locations'!$A$2:$A$43,'Star System Locations'!$C$2:$C$43)-LOOKUP(AL$1,'Star System Locations'!$A$2:$A$43,'Star System Locations'!$C$2:$C$43)))^2)</f>
        <v>32.202484376209235</v>
      </c>
      <c r="AR20" s="2"/>
    </row>
    <row r="21" spans="1:44">
      <c r="A21" s="9" t="s">
        <v>17</v>
      </c>
      <c r="B21" s="14">
        <f>SQRT(((LOOKUP($A21,'Star System Locations'!A$2:$A$43,'Star System Locations'!$B$2:$B$43)-LOOKUP(B$1,'Star System Locations'!$A$2:$A$43,'Star System Locations'!$B$2:$B$43)))^2+((LOOKUP($A21,'Star System Locations'!$A$2:$A$43,'Star System Locations'!$C$2:$C$43)-LOOKUP(B$1,'Star System Locations'!$A$2:$A$43,'Star System Locations'!$C$2:$C$43)))^2)</f>
        <v>26.40075756488817</v>
      </c>
      <c r="C21" s="14">
        <f>SQRT(((LOOKUP($A21,'Star System Locations'!$A$2:B$43,'Star System Locations'!$B$2:$B$43)-LOOKUP(C$1,'Star System Locations'!$A$2:$A$43,'Star System Locations'!$B$2:$B$43)))^2+((LOOKUP($A21,'Star System Locations'!$A$2:$A$43,'Star System Locations'!$C$2:$C$43)-LOOKUP(C$1,'Star System Locations'!$A$2:$A$43,'Star System Locations'!$C$2:$C$43)))^2)</f>
        <v>18.973665961010276</v>
      </c>
      <c r="D21" s="14">
        <f>SQRT(((LOOKUP($A21,'Star System Locations'!$A$2:C$43,'Star System Locations'!$B$2:$B$43)-LOOKUP(D$1,'Star System Locations'!$A$2:$A$43,'Star System Locations'!$B$2:$B$43)))^2+((LOOKUP($A21,'Star System Locations'!$A$2:$A$43,'Star System Locations'!$C$2:$C$43)-LOOKUP(D$1,'Star System Locations'!$A$2:$A$43,'Star System Locations'!$C$2:$C$43)))^2)</f>
        <v>18</v>
      </c>
      <c r="E21" s="14">
        <f>SQRT(((LOOKUP($A21,'Star System Locations'!$A$2:D$43,'Star System Locations'!$B$2:$B$43)-LOOKUP(E$1,'Star System Locations'!$A$2:$A$43,'Star System Locations'!$B$2:$B$43)))^2+((LOOKUP($A21,'Star System Locations'!$A$2:$A$43,'Star System Locations'!$C$2:$C$43)-LOOKUP(E$1,'Star System Locations'!$A$2:$A$43,'Star System Locations'!$C$2:$C$43)))^2)</f>
        <v>25.709920264364882</v>
      </c>
      <c r="F21" s="14">
        <f>SQRT(((LOOKUP($A21,'Star System Locations'!$A$2:E$43,'Star System Locations'!$B$2:$B$43)-LOOKUP(F$1,'Star System Locations'!$A$2:$A$43,'Star System Locations'!$B$2:$B$43)))^2+((LOOKUP($A21,'Star System Locations'!$A$2:$A$43,'Star System Locations'!$C$2:$C$43)-LOOKUP(F$1,'Star System Locations'!$A$2:$A$43,'Star System Locations'!$C$2:$C$43)))^2)</f>
        <v>7.2801098892805181</v>
      </c>
      <c r="G21" s="14">
        <f>SQRT(((LOOKUP($A21,'Star System Locations'!$A$2:F$43,'Star System Locations'!$B$2:$B$43)-LOOKUP(G$1,'Star System Locations'!$A$2:$A$43,'Star System Locations'!$B$2:$B$43)))^2+((LOOKUP($A21,'Star System Locations'!$A$2:$A$43,'Star System Locations'!$C$2:$C$43)-LOOKUP(G$1,'Star System Locations'!$A$2:$A$43,'Star System Locations'!$C$2:$C$43)))^2)</f>
        <v>15.811388300841896</v>
      </c>
      <c r="H21" s="14">
        <f>SQRT(((LOOKUP($A21,'Star System Locations'!$A$2:G$43,'Star System Locations'!$B$2:$B$43)-LOOKUP(H$1,'Star System Locations'!$A$2:$A$43,'Star System Locations'!$B$2:$B$43)))^2+((LOOKUP($A21,'Star System Locations'!$A$2:$A$43,'Star System Locations'!$C$2:$C$43)-LOOKUP(H$1,'Star System Locations'!$A$2:$A$43,'Star System Locations'!$C$2:$C$43)))^2)</f>
        <v>6</v>
      </c>
      <c r="I21" s="14">
        <f>SQRT(((LOOKUP($A21,'Star System Locations'!$A$2:H$43,'Star System Locations'!$B$2:$B$43)-LOOKUP(I$1,'Star System Locations'!$A$2:$A$43,'Star System Locations'!$B$2:$B$43)))^2+((LOOKUP($A21,'Star System Locations'!$A$2:$A$43,'Star System Locations'!$C$2:$C$43)-LOOKUP(I$1,'Star System Locations'!$A$2:$A$43,'Star System Locations'!$C$2:$C$43)))^2)</f>
        <v>11.180339887498949</v>
      </c>
      <c r="J21" s="14">
        <f>SQRT(((LOOKUP($A21,'Star System Locations'!$A$2:I$43,'Star System Locations'!$B$2:$B$43)-LOOKUP(J$1,'Star System Locations'!$A$2:$A$43,'Star System Locations'!$B$2:$B$43)))^2+((LOOKUP($A21,'Star System Locations'!$A$2:$A$43,'Star System Locations'!$C$2:$C$43)-LOOKUP(J$1,'Star System Locations'!$A$2:$A$43,'Star System Locations'!$C$2:$C$43)))^2)</f>
        <v>5.6568542494923806</v>
      </c>
      <c r="K21" s="14">
        <f>SQRT(((LOOKUP($A21,'Star System Locations'!$A$2:J$43,'Star System Locations'!$B$2:$B$43)-LOOKUP(K$1,'Star System Locations'!$A$2:$A$43,'Star System Locations'!$B$2:$B$43)))^2+((LOOKUP($A21,'Star System Locations'!$A$2:$A$43,'Star System Locations'!$C$2:$C$43)-LOOKUP(K$1,'Star System Locations'!$A$2:$A$43,'Star System Locations'!$C$2:$C$43)))^2)</f>
        <v>29.068883707497267</v>
      </c>
      <c r="L21" s="14">
        <f>SQRT(((LOOKUP($A21,'Star System Locations'!$A$2:K$43,'Star System Locations'!$B$2:$B$43)-LOOKUP(L$1,'Star System Locations'!$A$2:$A$43,'Star System Locations'!$B$2:$B$43)))^2+((LOOKUP($A21,'Star System Locations'!$A$2:$A$43,'Star System Locations'!$C$2:$C$43)-LOOKUP(L$1,'Star System Locations'!$A$2:$A$43,'Star System Locations'!$C$2:$C$43)))^2)</f>
        <v>11.180339887498949</v>
      </c>
      <c r="M21" s="14">
        <f>SQRT(((LOOKUP($A21,'Star System Locations'!$A$2:L$43,'Star System Locations'!$B$2:$B$43)-LOOKUP(M$1,'Star System Locations'!$A$2:$A$43,'Star System Locations'!$B$2:$B$43)))^2+((LOOKUP($A21,'Star System Locations'!$A$2:$A$43,'Star System Locations'!$C$2:$C$43)-LOOKUP(M$1,'Star System Locations'!$A$2:$A$43,'Star System Locations'!$C$2:$C$43)))^2)</f>
        <v>22.627416997969522</v>
      </c>
      <c r="N21" s="14">
        <f>SQRT(((LOOKUP($A21,'Star System Locations'!$A$2:M$43,'Star System Locations'!$B$2:$B$43)-LOOKUP(N$1,'Star System Locations'!$A$2:$A$43,'Star System Locations'!$B$2:$B$43)))^2+((LOOKUP($A21,'Star System Locations'!$A$2:$A$43,'Star System Locations'!$C$2:$C$43)-LOOKUP(N$1,'Star System Locations'!$A$2:$A$43,'Star System Locations'!$C$2:$C$43)))^2)</f>
        <v>10.770329614269007</v>
      </c>
      <c r="O21" s="14">
        <f>SQRT(((LOOKUP($A21,'Star System Locations'!$A$2:N$43,'Star System Locations'!$B$2:$B$43)-LOOKUP(O$1,'Star System Locations'!$A$2:$A$43,'Star System Locations'!$B$2:$B$43)))^2+((LOOKUP($A21,'Star System Locations'!$A$2:$A$43,'Star System Locations'!$C$2:$C$43)-LOOKUP(O$1,'Star System Locations'!$A$2:$A$43,'Star System Locations'!$C$2:$C$43)))^2)</f>
        <v>7</v>
      </c>
      <c r="P21" s="14">
        <f>SQRT(((LOOKUP($A21,'Star System Locations'!$A$2:O$43,'Star System Locations'!$B$2:$B$43)-LOOKUP(P$1,'Star System Locations'!$A$2:$A$43,'Star System Locations'!$B$2:$B$43)))^2+((LOOKUP($A21,'Star System Locations'!$A$2:$A$43,'Star System Locations'!$C$2:$C$43)-LOOKUP(P$1,'Star System Locations'!$A$2:$A$43,'Star System Locations'!$C$2:$C$43)))^2)</f>
        <v>19.104973174542799</v>
      </c>
      <c r="Q21" s="14">
        <f>SQRT(((LOOKUP($A21,'Star System Locations'!$A$2:P$43,'Star System Locations'!$B$2:$B$43)-LOOKUP(Q$1,'Star System Locations'!$A$2:$A$43,'Star System Locations'!$B$2:$B$43)))^2+((LOOKUP($A21,'Star System Locations'!$A$2:$A$43,'Star System Locations'!$C$2:$C$43)-LOOKUP(Q$1,'Star System Locations'!$A$2:$A$43,'Star System Locations'!$C$2:$C$43)))^2)</f>
        <v>11.661903789690601</v>
      </c>
      <c r="R21" s="14">
        <f>SQRT(((LOOKUP($A21,'Star System Locations'!$A$2:Q$43,'Star System Locations'!$B$2:$B$43)-LOOKUP(R$1,'Star System Locations'!$A$2:$A$43,'Star System Locations'!$B$2:$B$43)))^2+((LOOKUP($A21,'Star System Locations'!$A$2:$A$43,'Star System Locations'!$C$2:$C$43)-LOOKUP(R$1,'Star System Locations'!$A$2:$A$43,'Star System Locations'!$C$2:$C$43)))^2)</f>
        <v>14.317821063276353</v>
      </c>
      <c r="S21" s="14">
        <f>SQRT(((LOOKUP($A21,'Star System Locations'!$A$2:R$43,'Star System Locations'!$B$2:$B$43)-LOOKUP(S$1,'Star System Locations'!$A$2:$A$43,'Star System Locations'!$B$2:$B$43)))^2+((LOOKUP($A21,'Star System Locations'!$A$2:$A$43,'Star System Locations'!$C$2:$C$43)-LOOKUP(S$1,'Star System Locations'!$A$2:$A$43,'Star System Locations'!$C$2:$C$43)))^2)</f>
        <v>30.610455730027933</v>
      </c>
      <c r="T21" s="14">
        <f>SQRT(((LOOKUP($A21,'Star System Locations'!$A$2:S$43,'Star System Locations'!$B$2:$B$43)-LOOKUP(T$1,'Star System Locations'!$A$2:$A$43,'Star System Locations'!$B$2:$B$43)))^2+((LOOKUP($A21,'Star System Locations'!$A$2:$A$43,'Star System Locations'!$C$2:$C$43)-LOOKUP(T$1,'Star System Locations'!$A$2:$A$43,'Star System Locations'!$C$2:$C$43)))^2)</f>
        <v>23.086792761230392</v>
      </c>
      <c r="U21" s="14">
        <f>SQRT(((LOOKUP($A21,'Star System Locations'!$A$2:T$43,'Star System Locations'!$B$2:$B$43)-LOOKUP(U$1,'Star System Locations'!$A$2:$A$43,'Star System Locations'!$B$2:$B$43)))^2+((LOOKUP($A21,'Star System Locations'!$A$2:$A$43,'Star System Locations'!$C$2:$C$43)-LOOKUP(U$1,'Star System Locations'!$A$2:$A$43,'Star System Locations'!$C$2:$C$43)))^2)</f>
        <v>0</v>
      </c>
      <c r="V21" s="14">
        <f>SQRT(((LOOKUP($A21,'Star System Locations'!$A$2:U$43,'Star System Locations'!$B$2:$B$43)-LOOKUP(V$1,'Star System Locations'!$A$2:$A$43,'Star System Locations'!$B$2:$B$43)))^2+((LOOKUP($A21,'Star System Locations'!$A$2:$A$43,'Star System Locations'!$C$2:$C$43)-LOOKUP(V$1,'Star System Locations'!$A$2:$A$43,'Star System Locations'!$C$2:$C$43)))^2)</f>
        <v>23.086792761230392</v>
      </c>
      <c r="W21" s="14">
        <f>SQRT(((LOOKUP($A21,'Star System Locations'!$A$2:V$43,'Star System Locations'!$B$2:$B$43)-LOOKUP(W$1,'Star System Locations'!$A$2:$A$43,'Star System Locations'!$B$2:$B$43)))^2+((LOOKUP($A21,'Star System Locations'!$A$2:$A$43,'Star System Locations'!$C$2:$C$43)-LOOKUP(W$1,'Star System Locations'!$A$2:$A$43,'Star System Locations'!$C$2:$C$43)))^2)</f>
        <v>14.560219778561036</v>
      </c>
      <c r="X21" s="14">
        <f>SQRT(((LOOKUP($A21,'Star System Locations'!$A$2:W$43,'Star System Locations'!$B$2:$B$43)-LOOKUP(X$1,'Star System Locations'!$A$2:$A$43,'Star System Locations'!$B$2:$B$43)))^2+((LOOKUP($A21,'Star System Locations'!$A$2:$A$43,'Star System Locations'!$C$2:$C$43)-LOOKUP(X$1,'Star System Locations'!$A$2:$A$43,'Star System Locations'!$C$2:$C$43)))^2)</f>
        <v>24.698178070456937</v>
      </c>
      <c r="Y21" s="14">
        <f>SQRT(((LOOKUP($A21,'Star System Locations'!$A$2:X$43,'Star System Locations'!$B$2:$B$43)-LOOKUP(Y$1,'Star System Locations'!$A$2:$A$43,'Star System Locations'!$B$2:$B$43)))^2+((LOOKUP($A21,'Star System Locations'!$A$2:$A$43,'Star System Locations'!$C$2:$C$43)-LOOKUP(Y$1,'Star System Locations'!$A$2:$A$43,'Star System Locations'!$C$2:$C$43)))^2)</f>
        <v>17.204650534085253</v>
      </c>
      <c r="Z21" s="14">
        <f>SQRT(((LOOKUP($A21,'Star System Locations'!$A$2:Y$43,'Star System Locations'!$B$2:$B$43)-LOOKUP(Z$1,'Star System Locations'!$A$2:$A$43,'Star System Locations'!$B$2:$B$43)))^2+((LOOKUP($A21,'Star System Locations'!$A$2:$A$43,'Star System Locations'!$C$2:$C$43)-LOOKUP(Z$1,'Star System Locations'!$A$2:$A$43,'Star System Locations'!$C$2:$C$43)))^2)</f>
        <v>8.6023252670426267</v>
      </c>
      <c r="AA21" s="14">
        <f>SQRT(((LOOKUP($A21,'Star System Locations'!$A$2:Z$43,'Star System Locations'!$B$2:$B$43)-LOOKUP(AA$1,'Star System Locations'!$A$2:$A$43,'Star System Locations'!$B$2:$B$43)))^2+((LOOKUP($A21,'Star System Locations'!$A$2:$A$43,'Star System Locations'!$C$2:$C$43)-LOOKUP(AA$1,'Star System Locations'!$A$2:$A$43,'Star System Locations'!$C$2:$C$43)))^2)</f>
        <v>28.284271247461902</v>
      </c>
      <c r="AB21" s="14">
        <f>SQRT(((LOOKUP($A21,'Star System Locations'!$A$2:AA$43,'Star System Locations'!$B$2:$B$43)-LOOKUP(AB$1,'Star System Locations'!$A$2:$A$43,'Star System Locations'!$B$2:$B$43)))^2+((LOOKUP($A21,'Star System Locations'!$A$2:$A$43,'Star System Locations'!$C$2:$C$43)-LOOKUP(AB$1,'Star System Locations'!$A$2:$A$43,'Star System Locations'!$C$2:$C$43)))^2)</f>
        <v>24</v>
      </c>
      <c r="AC21" s="14">
        <f>SQRT(((LOOKUP($A21,'Star System Locations'!$A$2:AB$43,'Star System Locations'!$B$2:$B$43)-LOOKUP(AC$1,'Star System Locations'!$A$2:$A$43,'Star System Locations'!$B$2:$B$43)))^2+((LOOKUP($A21,'Star System Locations'!$A$2:$A$43,'Star System Locations'!$C$2:$C$43)-LOOKUP(AC$1,'Star System Locations'!$A$2:$A$43,'Star System Locations'!$C$2:$C$43)))^2)</f>
        <v>15.033296378372908</v>
      </c>
      <c r="AD21" s="14">
        <f>SQRT(((LOOKUP($A21,'Star System Locations'!$A$2:AC$43,'Star System Locations'!$B$2:$B$43)-LOOKUP(AD$1,'Star System Locations'!$A$2:$A$43,'Star System Locations'!$B$2:$B$43)))^2+((LOOKUP($A21,'Star System Locations'!$A$2:$A$43,'Star System Locations'!$C$2:$C$43)-LOOKUP(AD$1,'Star System Locations'!$A$2:$A$43,'Star System Locations'!$C$2:$C$43)))^2)</f>
        <v>21.213203435596427</v>
      </c>
      <c r="AE21" s="14">
        <f>SQRT(((LOOKUP($A21,'Star System Locations'!$A$2:AD$43,'Star System Locations'!$B$2:$B$43)-LOOKUP(AE$1,'Star System Locations'!$A$2:$A$43,'Star System Locations'!$B$2:$B$43)))^2+((LOOKUP($A21,'Star System Locations'!$A$2:$A$43,'Star System Locations'!$C$2:$C$43)-LOOKUP(AE$1,'Star System Locations'!$A$2:$A$43,'Star System Locations'!$C$2:$C$43)))^2)</f>
        <v>30.594117081556711</v>
      </c>
      <c r="AF21" s="14">
        <f>SQRT(((LOOKUP($A21,'Star System Locations'!$A$2:AE$43,'Star System Locations'!$B$2:$B$43)-LOOKUP(AF$1,'Star System Locations'!$A$2:$A$43,'Star System Locations'!$B$2:$B$43)))^2+((LOOKUP($A21,'Star System Locations'!$A$2:$A$43,'Star System Locations'!$C$2:$C$43)-LOOKUP(AF$1,'Star System Locations'!$A$2:$A$43,'Star System Locations'!$C$2:$C$43)))^2)</f>
        <v>17.4928556845359</v>
      </c>
      <c r="AG21" s="14">
        <f>SQRT(((LOOKUP($A21,'Star System Locations'!$A$2:AF$43,'Star System Locations'!$B$2:$B$43)-LOOKUP(AG$1,'Star System Locations'!$A$2:$A$43,'Star System Locations'!$B$2:$B$43)))^2+((LOOKUP($A21,'Star System Locations'!$A$2:$A$43,'Star System Locations'!$C$2:$C$43)-LOOKUP(AG$1,'Star System Locations'!$A$2:$A$43,'Star System Locations'!$C$2:$C$43)))^2)</f>
        <v>12.369316876852981</v>
      </c>
      <c r="AH21" s="14">
        <f>SQRT(((LOOKUP($A21,'Star System Locations'!$A$2:AG$43,'Star System Locations'!$B$2:$B$43)-LOOKUP(AH$1,'Star System Locations'!$A$2:$A$43,'Star System Locations'!$B$2:$B$43)))^2+((LOOKUP($A21,'Star System Locations'!$A$2:$A$43,'Star System Locations'!$C$2:$C$43)-LOOKUP(AH$1,'Star System Locations'!$A$2:$A$43,'Star System Locations'!$C$2:$C$43)))^2)</f>
        <v>14.142135623730951</v>
      </c>
      <c r="AI21" s="14">
        <f>SQRT(((LOOKUP($A21,'Star System Locations'!$A$2:AH$43,'Star System Locations'!$B$2:$B$43)-LOOKUP(AI$1,'Star System Locations'!$A$2:$A$43,'Star System Locations'!$B$2:$B$43)))^2+((LOOKUP($A21,'Star System Locations'!$A$2:$A$43,'Star System Locations'!$C$2:$C$43)-LOOKUP(AI$1,'Star System Locations'!$A$2:$A$43,'Star System Locations'!$C$2:$C$43)))^2)</f>
        <v>12.369316876852981</v>
      </c>
      <c r="AJ21" s="14">
        <f>SQRT(((LOOKUP($A21,'Star System Locations'!$A$2:AI$43,'Star System Locations'!$B$2:$B$43)-LOOKUP(AJ$1,'Star System Locations'!$A$2:$A$43,'Star System Locations'!$B$2:$B$43)))^2+((LOOKUP($A21,'Star System Locations'!$A$2:$A$43,'Star System Locations'!$C$2:$C$43)-LOOKUP(AJ$1,'Star System Locations'!$A$2:$A$43,'Star System Locations'!$C$2:$C$43)))^2)</f>
        <v>26.92582403567252</v>
      </c>
      <c r="AK21" s="14">
        <f>SQRT(((LOOKUP($A21,'Star System Locations'!$A$2:AJ$43,'Star System Locations'!$B$2:$B$43)-LOOKUP(AK$1,'Star System Locations'!$A$2:$A$43,'Star System Locations'!$B$2:$B$43)))^2+((LOOKUP($A21,'Star System Locations'!$A$2:$A$43,'Star System Locations'!$C$2:$C$43)-LOOKUP(AK$1,'Star System Locations'!$A$2:$A$43,'Star System Locations'!$C$2:$C$43)))^2)</f>
        <v>7.810249675906654</v>
      </c>
      <c r="AL21" s="14">
        <f>SQRT(((LOOKUP($A21,'Star System Locations'!$A$2:AK$43,'Star System Locations'!$B$2:$B$43)-LOOKUP(AL$1,'Star System Locations'!$A$2:$A$43,'Star System Locations'!$B$2:$B$43)))^2+((LOOKUP($A21,'Star System Locations'!$A$2:$A$43,'Star System Locations'!$C$2:$C$43)-LOOKUP(AL$1,'Star System Locations'!$A$2:$A$43,'Star System Locations'!$C$2:$C$43)))^2)</f>
        <v>17.088007490635061</v>
      </c>
      <c r="AR21" s="2"/>
    </row>
    <row r="22" spans="1:44">
      <c r="A22" s="9" t="s">
        <v>18</v>
      </c>
      <c r="B22" s="14">
        <f>SQRT(((LOOKUP($A22,'Star System Locations'!A$2:$A$43,'Star System Locations'!$B$2:$B$43)-LOOKUP(B$1,'Star System Locations'!$A$2:$A$43,'Star System Locations'!$B$2:$B$43)))^2+((LOOKUP($A22,'Star System Locations'!$A$2:$A$43,'Star System Locations'!$C$2:$C$43)-LOOKUP(B$1,'Star System Locations'!$A$2:$A$43,'Star System Locations'!$C$2:$C$43)))^2)</f>
        <v>13.038404810405298</v>
      </c>
      <c r="C22" s="14">
        <f>SQRT(((LOOKUP($A22,'Star System Locations'!$A$2:B$43,'Star System Locations'!$B$2:$B$43)-LOOKUP(C$1,'Star System Locations'!$A$2:$A$43,'Star System Locations'!$B$2:$B$43)))^2+((LOOKUP($A22,'Star System Locations'!$A$2:$A$43,'Star System Locations'!$C$2:$C$43)-LOOKUP(C$1,'Star System Locations'!$A$2:$A$43,'Star System Locations'!$C$2:$C$43)))^2)</f>
        <v>9.4339811320566032</v>
      </c>
      <c r="D22" s="14">
        <f>SQRT(((LOOKUP($A22,'Star System Locations'!$A$2:C$43,'Star System Locations'!$B$2:$B$43)-LOOKUP(D$1,'Star System Locations'!$A$2:$A$43,'Star System Locations'!$B$2:$B$43)))^2+((LOOKUP($A22,'Star System Locations'!$A$2:$A$43,'Star System Locations'!$C$2:$C$43)-LOOKUP(D$1,'Star System Locations'!$A$2:$A$43,'Star System Locations'!$C$2:$C$43)))^2)</f>
        <v>5.3851648071345037</v>
      </c>
      <c r="E22" s="14">
        <f>SQRT(((LOOKUP($A22,'Star System Locations'!$A$2:D$43,'Star System Locations'!$B$2:$B$43)-LOOKUP(E$1,'Star System Locations'!$A$2:$A$43,'Star System Locations'!$B$2:$B$43)))^2+((LOOKUP($A22,'Star System Locations'!$A$2:$A$43,'Star System Locations'!$C$2:$C$43)-LOOKUP(E$1,'Star System Locations'!$A$2:$A$43,'Star System Locations'!$C$2:$C$43)))^2)</f>
        <v>4.4721359549995796</v>
      </c>
      <c r="F22" s="14">
        <f>SQRT(((LOOKUP($A22,'Star System Locations'!$A$2:E$43,'Star System Locations'!$B$2:$B$43)-LOOKUP(F$1,'Star System Locations'!$A$2:$A$43,'Star System Locations'!$B$2:$B$43)))^2+((LOOKUP($A22,'Star System Locations'!$A$2:$A$43,'Star System Locations'!$C$2:$C$43)-LOOKUP(F$1,'Star System Locations'!$A$2:$A$43,'Star System Locations'!$C$2:$C$43)))^2)</f>
        <v>16</v>
      </c>
      <c r="G22" s="14">
        <f>SQRT(((LOOKUP($A22,'Star System Locations'!$A$2:F$43,'Star System Locations'!$B$2:$B$43)-LOOKUP(G$1,'Star System Locations'!$A$2:$A$43,'Star System Locations'!$B$2:$B$43)))^2+((LOOKUP($A22,'Star System Locations'!$A$2:$A$43,'Star System Locations'!$C$2:$C$43)-LOOKUP(G$1,'Star System Locations'!$A$2:$A$43,'Star System Locations'!$C$2:$C$43)))^2)</f>
        <v>22.203603311174518</v>
      </c>
      <c r="H22" s="14">
        <f>SQRT(((LOOKUP($A22,'Star System Locations'!$A$2:G$43,'Star System Locations'!$B$2:$B$43)-LOOKUP(H$1,'Star System Locations'!$A$2:$A$43,'Star System Locations'!$B$2:$B$43)))^2+((LOOKUP($A22,'Star System Locations'!$A$2:$A$43,'Star System Locations'!$C$2:$C$43)-LOOKUP(H$1,'Star System Locations'!$A$2:$A$43,'Star System Locations'!$C$2:$C$43)))^2)</f>
        <v>23.345235059857504</v>
      </c>
      <c r="I22" s="14">
        <f>SQRT(((LOOKUP($A22,'Star System Locations'!$A$2:H$43,'Star System Locations'!$B$2:$B$43)-LOOKUP(I$1,'Star System Locations'!$A$2:$A$43,'Star System Locations'!$B$2:$B$43)))^2+((LOOKUP($A22,'Star System Locations'!$A$2:$A$43,'Star System Locations'!$C$2:$C$43)-LOOKUP(I$1,'Star System Locations'!$A$2:$A$43,'Star System Locations'!$C$2:$C$43)))^2)</f>
        <v>12.649110640673518</v>
      </c>
      <c r="J22" s="14">
        <f>SQRT(((LOOKUP($A22,'Star System Locations'!$A$2:I$43,'Star System Locations'!$B$2:$B$43)-LOOKUP(J$1,'Star System Locations'!$A$2:$A$43,'Star System Locations'!$B$2:$B$43)))^2+((LOOKUP($A22,'Star System Locations'!$A$2:$A$43,'Star System Locations'!$C$2:$C$43)-LOOKUP(J$1,'Star System Locations'!$A$2:$A$43,'Star System Locations'!$C$2:$C$43)))^2)</f>
        <v>19.104973174542799</v>
      </c>
      <c r="K22" s="14">
        <f>SQRT(((LOOKUP($A22,'Star System Locations'!$A$2:J$43,'Star System Locations'!$B$2:$B$43)-LOOKUP(K$1,'Star System Locations'!$A$2:$A$43,'Star System Locations'!$B$2:$B$43)))^2+((LOOKUP($A22,'Star System Locations'!$A$2:$A$43,'Star System Locations'!$C$2:$C$43)-LOOKUP(K$1,'Star System Locations'!$A$2:$A$43,'Star System Locations'!$C$2:$C$43)))^2)</f>
        <v>11.401754250991379</v>
      </c>
      <c r="L22" s="14">
        <f>SQRT(((LOOKUP($A22,'Star System Locations'!$A$2:K$43,'Star System Locations'!$B$2:$B$43)-LOOKUP(L$1,'Star System Locations'!$A$2:$A$43,'Star System Locations'!$B$2:$B$43)))^2+((LOOKUP($A22,'Star System Locations'!$A$2:$A$43,'Star System Locations'!$C$2:$C$43)-LOOKUP(L$1,'Star System Locations'!$A$2:$A$43,'Star System Locations'!$C$2:$C$43)))^2)</f>
        <v>22.847319317591726</v>
      </c>
      <c r="M22" s="14">
        <f>SQRT(((LOOKUP($A22,'Star System Locations'!$A$2:L$43,'Star System Locations'!$B$2:$B$43)-LOOKUP(M$1,'Star System Locations'!$A$2:$A$43,'Star System Locations'!$B$2:$B$43)))^2+((LOOKUP($A22,'Star System Locations'!$A$2:$A$43,'Star System Locations'!$C$2:$C$43)-LOOKUP(M$1,'Star System Locations'!$A$2:$A$43,'Star System Locations'!$C$2:$C$43)))^2)</f>
        <v>19.313207915827967</v>
      </c>
      <c r="N22" s="14">
        <f>SQRT(((LOOKUP($A22,'Star System Locations'!$A$2:M$43,'Star System Locations'!$B$2:$B$43)-LOOKUP(N$1,'Star System Locations'!$A$2:$A$43,'Star System Locations'!$B$2:$B$43)))^2+((LOOKUP($A22,'Star System Locations'!$A$2:$A$43,'Star System Locations'!$C$2:$C$43)-LOOKUP(N$1,'Star System Locations'!$A$2:$A$43,'Star System Locations'!$C$2:$C$43)))^2)</f>
        <v>33.060550509633082</v>
      </c>
      <c r="O22" s="14">
        <f>SQRT(((LOOKUP($A22,'Star System Locations'!$A$2:N$43,'Star System Locations'!$B$2:$B$43)-LOOKUP(O$1,'Star System Locations'!$A$2:$A$43,'Star System Locations'!$B$2:$B$43)))^2+((LOOKUP($A22,'Star System Locations'!$A$2:$A$43,'Star System Locations'!$C$2:$C$43)-LOOKUP(O$1,'Star System Locations'!$A$2:$A$43,'Star System Locations'!$C$2:$C$43)))^2)</f>
        <v>30.066592756745816</v>
      </c>
      <c r="P22" s="14">
        <f>SQRT(((LOOKUP($A22,'Star System Locations'!$A$2:O$43,'Star System Locations'!$B$2:$B$43)-LOOKUP(P$1,'Star System Locations'!$A$2:$A$43,'Star System Locations'!$B$2:$B$43)))^2+((LOOKUP($A22,'Star System Locations'!$A$2:$A$43,'Star System Locations'!$C$2:$C$43)-LOOKUP(P$1,'Star System Locations'!$A$2:$A$43,'Star System Locations'!$C$2:$C$43)))^2)</f>
        <v>14.212670403551895</v>
      </c>
      <c r="Q22" s="14">
        <f>SQRT(((LOOKUP($A22,'Star System Locations'!$A$2:P$43,'Star System Locations'!$B$2:$B$43)-LOOKUP(Q$1,'Star System Locations'!$A$2:$A$43,'Star System Locations'!$B$2:$B$43)))^2+((LOOKUP($A22,'Star System Locations'!$A$2:$A$43,'Star System Locations'!$C$2:$C$43)-LOOKUP(Q$1,'Star System Locations'!$A$2:$A$43,'Star System Locations'!$C$2:$C$43)))^2)</f>
        <v>30.083217912982647</v>
      </c>
      <c r="R22" s="14">
        <f>SQRT(((LOOKUP($A22,'Star System Locations'!$A$2:Q$43,'Star System Locations'!$B$2:$B$43)-LOOKUP(R$1,'Star System Locations'!$A$2:$A$43,'Star System Locations'!$B$2:$B$43)))^2+((LOOKUP($A22,'Star System Locations'!$A$2:$A$43,'Star System Locations'!$C$2:$C$43)-LOOKUP(R$1,'Star System Locations'!$A$2:$A$43,'Star System Locations'!$C$2:$C$43)))^2)</f>
        <v>28.635642126552707</v>
      </c>
      <c r="S22" s="14">
        <f>SQRT(((LOOKUP($A22,'Star System Locations'!$A$2:R$43,'Star System Locations'!$B$2:$B$43)-LOOKUP(S$1,'Star System Locations'!$A$2:$A$43,'Star System Locations'!$B$2:$B$43)))^2+((LOOKUP($A22,'Star System Locations'!$A$2:$A$43,'Star System Locations'!$C$2:$C$43)-LOOKUP(S$1,'Star System Locations'!$A$2:$A$43,'Star System Locations'!$C$2:$C$43)))^2)</f>
        <v>49.396356140913873</v>
      </c>
      <c r="T22" s="14">
        <f>SQRT(((LOOKUP($A22,'Star System Locations'!$A$2:S$43,'Star System Locations'!$B$2:$B$43)-LOOKUP(T$1,'Star System Locations'!$A$2:$A$43,'Star System Locations'!$B$2:$B$43)))^2+((LOOKUP($A22,'Star System Locations'!$A$2:$A$43,'Star System Locations'!$C$2:$C$43)-LOOKUP(T$1,'Star System Locations'!$A$2:$A$43,'Star System Locations'!$C$2:$C$43)))^2)</f>
        <v>32.649655434629018</v>
      </c>
      <c r="U22" s="14">
        <f>SQRT(((LOOKUP($A22,'Star System Locations'!$A$2:T$43,'Star System Locations'!$B$2:$B$43)-LOOKUP(U$1,'Star System Locations'!$A$2:$A$43,'Star System Locations'!$B$2:$B$43)))^2+((LOOKUP($A22,'Star System Locations'!$A$2:$A$43,'Star System Locations'!$C$2:$C$43)-LOOKUP(U$1,'Star System Locations'!$A$2:$A$43,'Star System Locations'!$C$2:$C$43)))^2)</f>
        <v>23.086792761230392</v>
      </c>
      <c r="V22" s="14">
        <f>SQRT(((LOOKUP($A22,'Star System Locations'!$A$2:U$43,'Star System Locations'!$B$2:$B$43)-LOOKUP(V$1,'Star System Locations'!$A$2:$A$43,'Star System Locations'!$B$2:$B$43)))^2+((LOOKUP($A22,'Star System Locations'!$A$2:$A$43,'Star System Locations'!$C$2:$C$43)-LOOKUP(V$1,'Star System Locations'!$A$2:$A$43,'Star System Locations'!$C$2:$C$43)))^2)</f>
        <v>0</v>
      </c>
      <c r="W22" s="14">
        <f>SQRT(((LOOKUP($A22,'Star System Locations'!$A$2:V$43,'Star System Locations'!$B$2:$B$43)-LOOKUP(W$1,'Star System Locations'!$A$2:$A$43,'Star System Locations'!$B$2:$B$43)))^2+((LOOKUP($A22,'Star System Locations'!$A$2:$A$43,'Star System Locations'!$C$2:$C$43)-LOOKUP(W$1,'Star System Locations'!$A$2:$A$43,'Star System Locations'!$C$2:$C$43)))^2)</f>
        <v>31.384709652950431</v>
      </c>
      <c r="X22" s="14">
        <f>SQRT(((LOOKUP($A22,'Star System Locations'!$A$2:W$43,'Star System Locations'!$B$2:$B$43)-LOOKUP(X$1,'Star System Locations'!$A$2:$A$43,'Star System Locations'!$B$2:$B$43)))^2+((LOOKUP($A22,'Star System Locations'!$A$2:$A$43,'Star System Locations'!$C$2:$C$43)-LOOKUP(X$1,'Star System Locations'!$A$2:$A$43,'Star System Locations'!$C$2:$C$43)))^2)</f>
        <v>7</v>
      </c>
      <c r="Y22" s="14">
        <f>SQRT(((LOOKUP($A22,'Star System Locations'!$A$2:X$43,'Star System Locations'!$B$2:$B$43)-LOOKUP(Y$1,'Star System Locations'!$A$2:$A$43,'Star System Locations'!$B$2:$B$43)))^2+((LOOKUP($A22,'Star System Locations'!$A$2:$A$43,'Star System Locations'!$C$2:$C$43)-LOOKUP(Y$1,'Star System Locations'!$A$2:$A$43,'Star System Locations'!$C$2:$C$43)))^2)</f>
        <v>20.615528128088304</v>
      </c>
      <c r="Z22" s="14">
        <f>SQRT(((LOOKUP($A22,'Star System Locations'!$A$2:Y$43,'Star System Locations'!$B$2:$B$43)-LOOKUP(Z$1,'Star System Locations'!$A$2:$A$43,'Star System Locations'!$B$2:$B$43)))^2+((LOOKUP($A22,'Star System Locations'!$A$2:$A$43,'Star System Locations'!$C$2:$C$43)-LOOKUP(Z$1,'Star System Locations'!$A$2:$A$43,'Star System Locations'!$C$2:$C$43)))^2)</f>
        <v>17.464249196572979</v>
      </c>
      <c r="AA22" s="14">
        <f>SQRT(((LOOKUP($A22,'Star System Locations'!$A$2:Z$43,'Star System Locations'!$B$2:$B$43)-LOOKUP(AA$1,'Star System Locations'!$A$2:$A$43,'Star System Locations'!$B$2:$B$43)))^2+((LOOKUP($A22,'Star System Locations'!$A$2:$A$43,'Star System Locations'!$C$2:$C$43)-LOOKUP(AA$1,'Star System Locations'!$A$2:$A$43,'Star System Locations'!$C$2:$C$43)))^2)</f>
        <v>22.203603311174518</v>
      </c>
      <c r="AB22" s="14">
        <f>SQRT(((LOOKUP($A22,'Star System Locations'!$A$2:AA$43,'Star System Locations'!$B$2:$B$43)-LOOKUP(AB$1,'Star System Locations'!$A$2:$A$43,'Star System Locations'!$B$2:$B$43)))^2+((LOOKUP($A22,'Star System Locations'!$A$2:$A$43,'Star System Locations'!$C$2:$C$43)-LOOKUP(AB$1,'Star System Locations'!$A$2:$A$43,'Star System Locations'!$C$2:$C$43)))^2)</f>
        <v>2.2360679774997898</v>
      </c>
      <c r="AC22" s="14">
        <f>SQRT(((LOOKUP($A22,'Star System Locations'!$A$2:AB$43,'Star System Locations'!$B$2:$B$43)-LOOKUP(AC$1,'Star System Locations'!$A$2:$A$43,'Star System Locations'!$B$2:$B$43)))^2+((LOOKUP($A22,'Star System Locations'!$A$2:$A$43,'Star System Locations'!$C$2:$C$43)-LOOKUP(AC$1,'Star System Locations'!$A$2:$A$43,'Star System Locations'!$C$2:$C$43)))^2)</f>
        <v>38.013155617496423</v>
      </c>
      <c r="AD22" s="14">
        <f>SQRT(((LOOKUP($A22,'Star System Locations'!$A$2:AC$43,'Star System Locations'!$B$2:$B$43)-LOOKUP(AD$1,'Star System Locations'!$A$2:$A$43,'Star System Locations'!$B$2:$B$43)))^2+((LOOKUP($A22,'Star System Locations'!$A$2:$A$43,'Star System Locations'!$C$2:$C$43)-LOOKUP(AD$1,'Star System Locations'!$A$2:$A$43,'Star System Locations'!$C$2:$C$43)))^2)</f>
        <v>41.629316592997299</v>
      </c>
      <c r="AE22" s="14">
        <f>SQRT(((LOOKUP($A22,'Star System Locations'!$A$2:AD$43,'Star System Locations'!$B$2:$B$43)-LOOKUP(AE$1,'Star System Locations'!$A$2:$A$43,'Star System Locations'!$B$2:$B$43)))^2+((LOOKUP($A22,'Star System Locations'!$A$2:$A$43,'Star System Locations'!$C$2:$C$43)-LOOKUP(AE$1,'Star System Locations'!$A$2:$A$43,'Star System Locations'!$C$2:$C$43)))^2)</f>
        <v>10.63014581273465</v>
      </c>
      <c r="AF22" s="14">
        <f>SQRT(((LOOKUP($A22,'Star System Locations'!$A$2:AE$43,'Star System Locations'!$B$2:$B$43)-LOOKUP(AF$1,'Star System Locations'!$A$2:$A$43,'Star System Locations'!$B$2:$B$43)))^2+((LOOKUP($A22,'Star System Locations'!$A$2:$A$43,'Star System Locations'!$C$2:$C$43)-LOOKUP(AF$1,'Star System Locations'!$A$2:$A$43,'Star System Locations'!$C$2:$C$43)))^2)</f>
        <v>36.235341863986875</v>
      </c>
      <c r="AG22" s="14">
        <f>SQRT(((LOOKUP($A22,'Star System Locations'!$A$2:AF$43,'Star System Locations'!$B$2:$B$43)-LOOKUP(AG$1,'Star System Locations'!$A$2:$A$43,'Star System Locations'!$B$2:$B$43)))^2+((LOOKUP($A22,'Star System Locations'!$A$2:$A$43,'Star System Locations'!$C$2:$C$43)-LOOKUP(AG$1,'Star System Locations'!$A$2:$A$43,'Star System Locations'!$C$2:$C$43)))^2)</f>
        <v>24.413111231467404</v>
      </c>
      <c r="AH22" s="14">
        <f>SQRT(((LOOKUP($A22,'Star System Locations'!$A$2:AG$43,'Star System Locations'!$B$2:$B$43)-LOOKUP(AH$1,'Star System Locations'!$A$2:$A$43,'Star System Locations'!$B$2:$B$43)))^2+((LOOKUP($A22,'Star System Locations'!$A$2:$A$43,'Star System Locations'!$C$2:$C$43)-LOOKUP(AH$1,'Star System Locations'!$A$2:$A$43,'Star System Locations'!$C$2:$C$43)))^2)</f>
        <v>35.114099732158877</v>
      </c>
      <c r="AI22" s="14">
        <f>SQRT(((LOOKUP($A22,'Star System Locations'!$A$2:AH$43,'Star System Locations'!$B$2:$B$43)-LOOKUP(AI$1,'Star System Locations'!$A$2:$A$43,'Star System Locations'!$B$2:$B$43)))^2+((LOOKUP($A22,'Star System Locations'!$A$2:$A$43,'Star System Locations'!$C$2:$C$43)-LOOKUP(AI$1,'Star System Locations'!$A$2:$A$43,'Star System Locations'!$C$2:$C$43)))^2)</f>
        <v>11.045361017187261</v>
      </c>
      <c r="AJ22" s="14">
        <f>SQRT(((LOOKUP($A22,'Star System Locations'!$A$2:AI$43,'Star System Locations'!$B$2:$B$43)-LOOKUP(AJ$1,'Star System Locations'!$A$2:$A$43,'Star System Locations'!$B$2:$B$43)))^2+((LOOKUP($A22,'Star System Locations'!$A$2:$A$43,'Star System Locations'!$C$2:$C$43)-LOOKUP(AJ$1,'Star System Locations'!$A$2:$A$43,'Star System Locations'!$C$2:$C$43)))^2)</f>
        <v>44.654227123532216</v>
      </c>
      <c r="AK22" s="14">
        <f>SQRT(((LOOKUP($A22,'Star System Locations'!$A$2:AJ$43,'Star System Locations'!$B$2:$B$43)-LOOKUP(AK$1,'Star System Locations'!$A$2:$A$43,'Star System Locations'!$B$2:$B$43)))^2+((LOOKUP($A22,'Star System Locations'!$A$2:$A$43,'Star System Locations'!$C$2:$C$43)-LOOKUP(AK$1,'Star System Locations'!$A$2:$A$43,'Star System Locations'!$C$2:$C$43)))^2)</f>
        <v>29.120439557122072</v>
      </c>
      <c r="AL22" s="14">
        <f>SQRT(((LOOKUP($A22,'Star System Locations'!$A$2:AK$43,'Star System Locations'!$B$2:$B$43)-LOOKUP(AL$1,'Star System Locations'!$A$2:$A$43,'Star System Locations'!$B$2:$B$43)))^2+((LOOKUP($A22,'Star System Locations'!$A$2:$A$43,'Star System Locations'!$C$2:$C$43)-LOOKUP(AL$1,'Star System Locations'!$A$2:$A$43,'Star System Locations'!$C$2:$C$43)))^2)</f>
        <v>8.0622577482985491</v>
      </c>
      <c r="AR22" s="2"/>
    </row>
    <row r="23" spans="1:44">
      <c r="A23" s="9" t="s">
        <v>19</v>
      </c>
      <c r="B23" s="14">
        <f>SQRT(((LOOKUP($A23,'Star System Locations'!A$2:$A$43,'Star System Locations'!$B$2:$B$43)-LOOKUP(B$1,'Star System Locations'!$A$2:$A$43,'Star System Locations'!$B$2:$B$43)))^2+((LOOKUP($A23,'Star System Locations'!$A$2:$A$43,'Star System Locations'!$C$2:$C$43)-LOOKUP(B$1,'Star System Locations'!$A$2:$A$43,'Star System Locations'!$C$2:$C$43)))^2)</f>
        <v>28.160255680657446</v>
      </c>
      <c r="C23" s="14">
        <f>SQRT(((LOOKUP($A23,'Star System Locations'!$A$2:B$43,'Star System Locations'!$B$2:$B$43)-LOOKUP(C$1,'Star System Locations'!$A$2:$A$43,'Star System Locations'!$B$2:$B$43)))^2+((LOOKUP($A23,'Star System Locations'!$A$2:$A$43,'Star System Locations'!$C$2:$C$43)-LOOKUP(C$1,'Star System Locations'!$A$2:$A$43,'Star System Locations'!$C$2:$C$43)))^2)</f>
        <v>23.409399821439251</v>
      </c>
      <c r="D23" s="14">
        <f>SQRT(((LOOKUP($A23,'Star System Locations'!$A$2:C$43,'Star System Locations'!$B$2:$B$43)-LOOKUP(D$1,'Star System Locations'!$A$2:$A$43,'Star System Locations'!$B$2:$B$43)))^2+((LOOKUP($A23,'Star System Locations'!$A$2:$A$43,'Star System Locations'!$C$2:$C$43)-LOOKUP(D$1,'Star System Locations'!$A$2:$A$43,'Star System Locations'!$C$2:$C$43)))^2)</f>
        <v>26.076809620810597</v>
      </c>
      <c r="E23" s="14">
        <f>SQRT(((LOOKUP($A23,'Star System Locations'!$A$2:D$43,'Star System Locations'!$B$2:$B$43)-LOOKUP(E$1,'Star System Locations'!$A$2:$A$43,'Star System Locations'!$B$2:$B$43)))^2+((LOOKUP($A23,'Star System Locations'!$A$2:$A$43,'Star System Locations'!$C$2:$C$43)-LOOKUP(E$1,'Star System Locations'!$A$2:$A$43,'Star System Locations'!$C$2:$C$43)))^2)</f>
        <v>35.227829907617071</v>
      </c>
      <c r="F23" s="14">
        <f>SQRT(((LOOKUP($A23,'Star System Locations'!$A$2:E$43,'Star System Locations'!$B$2:$B$43)-LOOKUP(F$1,'Star System Locations'!$A$2:$A$43,'Star System Locations'!$B$2:$B$43)))^2+((LOOKUP($A23,'Star System Locations'!$A$2:$A$43,'Star System Locations'!$C$2:$C$43)-LOOKUP(F$1,'Star System Locations'!$A$2:$A$43,'Star System Locations'!$C$2:$C$43)))^2)</f>
        <v>19.416487838947599</v>
      </c>
      <c r="G23" s="14">
        <f>SQRT(((LOOKUP($A23,'Star System Locations'!$A$2:F$43,'Star System Locations'!$B$2:$B$43)-LOOKUP(G$1,'Star System Locations'!$A$2:$A$43,'Star System Locations'!$B$2:$B$43)))^2+((LOOKUP($A23,'Star System Locations'!$A$2:$A$43,'Star System Locations'!$C$2:$C$43)-LOOKUP(G$1,'Star System Locations'!$A$2:$A$43,'Star System Locations'!$C$2:$C$43)))^2)</f>
        <v>30.364452901377952</v>
      </c>
      <c r="H23" s="14">
        <f>SQRT(((LOOKUP($A23,'Star System Locations'!$A$2:G$43,'Star System Locations'!$B$2:$B$43)-LOOKUP(H$1,'Star System Locations'!$A$2:$A$43,'Star System Locations'!$B$2:$B$43)))^2+((LOOKUP($A23,'Star System Locations'!$A$2:$A$43,'Star System Locations'!$C$2:$C$43)-LOOKUP(H$1,'Star System Locations'!$A$2:$A$43,'Star System Locations'!$C$2:$C$43)))^2)</f>
        <v>20.396078054371138</v>
      </c>
      <c r="I23" s="14">
        <f>SQRT(((LOOKUP($A23,'Star System Locations'!$A$2:H$43,'Star System Locations'!$B$2:$B$43)-LOOKUP(I$1,'Star System Locations'!$A$2:$A$43,'Star System Locations'!$B$2:$B$43)))^2+((LOOKUP($A23,'Star System Locations'!$A$2:$A$43,'Star System Locations'!$C$2:$C$43)-LOOKUP(I$1,'Star System Locations'!$A$2:$A$43,'Star System Locations'!$C$2:$C$43)))^2)</f>
        <v>19.209372712298546</v>
      </c>
      <c r="J23" s="14">
        <f>SQRT(((LOOKUP($A23,'Star System Locations'!$A$2:I$43,'Star System Locations'!$B$2:$B$43)-LOOKUP(J$1,'Star System Locations'!$A$2:$A$43,'Star System Locations'!$B$2:$B$43)))^2+((LOOKUP($A23,'Star System Locations'!$A$2:$A$43,'Star System Locations'!$C$2:$C$43)-LOOKUP(J$1,'Star System Locations'!$A$2:$A$43,'Star System Locations'!$C$2:$C$43)))^2)</f>
        <v>19.697715603592208</v>
      </c>
      <c r="K23" s="14">
        <f>SQRT(((LOOKUP($A23,'Star System Locations'!$A$2:J$43,'Star System Locations'!$B$2:$B$43)-LOOKUP(K$1,'Star System Locations'!$A$2:$A$43,'Star System Locations'!$B$2:$B$43)))^2+((LOOKUP($A23,'Star System Locations'!$A$2:$A$43,'Star System Locations'!$C$2:$C$43)-LOOKUP(K$1,'Star System Locations'!$A$2:$A$43,'Star System Locations'!$C$2:$C$43)))^2)</f>
        <v>40.36087214122113</v>
      </c>
      <c r="L23" s="14">
        <f>SQRT(((LOOKUP($A23,'Star System Locations'!$A$2:K$43,'Star System Locations'!$B$2:$B$43)-LOOKUP(L$1,'Star System Locations'!$A$2:$A$43,'Star System Locations'!$B$2:$B$43)))^2+((LOOKUP($A23,'Star System Locations'!$A$2:$A$43,'Star System Locations'!$C$2:$C$43)-LOOKUP(L$1,'Star System Locations'!$A$2:$A$43,'Star System Locations'!$C$2:$C$43)))^2)</f>
        <v>25.709920264364882</v>
      </c>
      <c r="M23" s="14">
        <f>SQRT(((LOOKUP($A23,'Star System Locations'!$A$2:L$43,'Star System Locations'!$B$2:$B$43)-LOOKUP(M$1,'Star System Locations'!$A$2:$A$43,'Star System Locations'!$B$2:$B$43)))^2+((LOOKUP($A23,'Star System Locations'!$A$2:$A$43,'Star System Locations'!$C$2:$C$43)-LOOKUP(M$1,'Star System Locations'!$A$2:$A$43,'Star System Locations'!$C$2:$C$43)))^2)</f>
        <v>20.09975124224178</v>
      </c>
      <c r="N23" s="14">
        <f>SQRT(((LOOKUP($A23,'Star System Locations'!$A$2:M$43,'Star System Locations'!$B$2:$B$43)-LOOKUP(N$1,'Star System Locations'!$A$2:$A$43,'Star System Locations'!$B$2:$B$43)))^2+((LOOKUP($A23,'Star System Locations'!$A$2:$A$43,'Star System Locations'!$C$2:$C$43)-LOOKUP(N$1,'Star System Locations'!$A$2:$A$43,'Star System Locations'!$C$2:$C$43)))^2)</f>
        <v>18.973665961010276</v>
      </c>
      <c r="O23" s="14">
        <f>SQRT(((LOOKUP($A23,'Star System Locations'!$A$2:N$43,'Star System Locations'!$B$2:$B$43)-LOOKUP(O$1,'Star System Locations'!$A$2:$A$43,'Star System Locations'!$B$2:$B$43)))^2+((LOOKUP($A23,'Star System Locations'!$A$2:$A$43,'Star System Locations'!$C$2:$C$43)-LOOKUP(O$1,'Star System Locations'!$A$2:$A$43,'Star System Locations'!$C$2:$C$43)))^2)</f>
        <v>14.317821063276353</v>
      </c>
      <c r="P23" s="14">
        <f>SQRT(((LOOKUP($A23,'Star System Locations'!$A$2:O$43,'Star System Locations'!$B$2:$B$43)-LOOKUP(P$1,'Star System Locations'!$A$2:$A$43,'Star System Locations'!$B$2:$B$43)))^2+((LOOKUP($A23,'Star System Locations'!$A$2:$A$43,'Star System Locations'!$C$2:$C$43)-LOOKUP(P$1,'Star System Locations'!$A$2:$A$43,'Star System Locations'!$C$2:$C$43)))^2)</f>
        <v>32.449961479175904</v>
      </c>
      <c r="Q23" s="14">
        <f>SQRT(((LOOKUP($A23,'Star System Locations'!$A$2:P$43,'Star System Locations'!$B$2:$B$43)-LOOKUP(Q$1,'Star System Locations'!$A$2:$A$43,'Star System Locations'!$B$2:$B$43)))^2+((LOOKUP($A23,'Star System Locations'!$A$2:$A$43,'Star System Locations'!$C$2:$C$43)-LOOKUP(Q$1,'Star System Locations'!$A$2:$A$43,'Star System Locations'!$C$2:$C$43)))^2)</f>
        <v>24.083189157584592</v>
      </c>
      <c r="R23" s="14">
        <f>SQRT(((LOOKUP($A23,'Star System Locations'!$A$2:Q$43,'Star System Locations'!$B$2:$B$43)-LOOKUP(R$1,'Star System Locations'!$A$2:$A$43,'Star System Locations'!$B$2:$B$43)))^2+((LOOKUP($A23,'Star System Locations'!$A$2:$A$43,'Star System Locations'!$C$2:$C$43)-LOOKUP(R$1,'Star System Locations'!$A$2:$A$43,'Star System Locations'!$C$2:$C$43)))^2)</f>
        <v>28.0178514522438</v>
      </c>
      <c r="S23" s="14">
        <f>SQRT(((LOOKUP($A23,'Star System Locations'!$A$2:R$43,'Star System Locations'!$B$2:$B$43)-LOOKUP(S$1,'Star System Locations'!$A$2:$A$43,'Star System Locations'!$B$2:$B$43)))^2+((LOOKUP($A23,'Star System Locations'!$A$2:$A$43,'Star System Locations'!$C$2:$C$43)-LOOKUP(S$1,'Star System Locations'!$A$2:$A$43,'Star System Locations'!$C$2:$C$43)))^2)</f>
        <v>18.027756377319946</v>
      </c>
      <c r="T23" s="14">
        <f>SQRT(((LOOKUP($A23,'Star System Locations'!$A$2:S$43,'Star System Locations'!$B$2:$B$43)-LOOKUP(T$1,'Star System Locations'!$A$2:$A$43,'Star System Locations'!$B$2:$B$43)))^2+((LOOKUP($A23,'Star System Locations'!$A$2:$A$43,'Star System Locations'!$C$2:$C$43)-LOOKUP(T$1,'Star System Locations'!$A$2:$A$43,'Star System Locations'!$C$2:$C$43)))^2)</f>
        <v>10.816653826391969</v>
      </c>
      <c r="U23" s="14">
        <f>SQRT(((LOOKUP($A23,'Star System Locations'!$A$2:T$43,'Star System Locations'!$B$2:$B$43)-LOOKUP(U$1,'Star System Locations'!$A$2:$A$43,'Star System Locations'!$B$2:$B$43)))^2+((LOOKUP($A23,'Star System Locations'!$A$2:$A$43,'Star System Locations'!$C$2:$C$43)-LOOKUP(U$1,'Star System Locations'!$A$2:$A$43,'Star System Locations'!$C$2:$C$43)))^2)</f>
        <v>14.560219778561036</v>
      </c>
      <c r="V23" s="14">
        <f>SQRT(((LOOKUP($A23,'Star System Locations'!$A$2:U$43,'Star System Locations'!$B$2:$B$43)-LOOKUP(V$1,'Star System Locations'!$A$2:$A$43,'Star System Locations'!$B$2:$B$43)))^2+((LOOKUP($A23,'Star System Locations'!$A$2:$A$43,'Star System Locations'!$C$2:$C$43)-LOOKUP(V$1,'Star System Locations'!$A$2:$A$43,'Star System Locations'!$C$2:$C$43)))^2)</f>
        <v>31.384709652950431</v>
      </c>
      <c r="W23" s="14">
        <f>SQRT(((LOOKUP($A23,'Star System Locations'!$A$2:V$43,'Star System Locations'!$B$2:$B$43)-LOOKUP(W$1,'Star System Locations'!$A$2:$A$43,'Star System Locations'!$B$2:$B$43)))^2+((LOOKUP($A23,'Star System Locations'!$A$2:$A$43,'Star System Locations'!$C$2:$C$43)-LOOKUP(W$1,'Star System Locations'!$A$2:$A$43,'Star System Locations'!$C$2:$C$43)))^2)</f>
        <v>0</v>
      </c>
      <c r="X23" s="14">
        <f>SQRT(((LOOKUP($A23,'Star System Locations'!$A$2:W$43,'Star System Locations'!$B$2:$B$43)-LOOKUP(X$1,'Star System Locations'!$A$2:$A$43,'Star System Locations'!$B$2:$B$43)))^2+((LOOKUP($A23,'Star System Locations'!$A$2:$A$43,'Star System Locations'!$C$2:$C$43)-LOOKUP(X$1,'Star System Locations'!$A$2:$A$43,'Star System Locations'!$C$2:$C$43)))^2)</f>
        <v>35.468295701936398</v>
      </c>
      <c r="Y23" s="14">
        <f>SQRT(((LOOKUP($A23,'Star System Locations'!$A$2:X$43,'Star System Locations'!$B$2:$B$43)-LOOKUP(Y$1,'Star System Locations'!$A$2:$A$43,'Star System Locations'!$B$2:$B$43)))^2+((LOOKUP($A23,'Star System Locations'!$A$2:$A$43,'Star System Locations'!$C$2:$C$43)-LOOKUP(Y$1,'Star System Locations'!$A$2:$A$43,'Star System Locations'!$C$2:$C$43)))^2)</f>
        <v>14</v>
      </c>
      <c r="Z23" s="14">
        <f>SQRT(((LOOKUP($A23,'Star System Locations'!$A$2:Y$43,'Star System Locations'!$B$2:$B$43)-LOOKUP(Z$1,'Star System Locations'!$A$2:$A$43,'Star System Locations'!$B$2:$B$43)))^2+((LOOKUP($A23,'Star System Locations'!$A$2:$A$43,'Star System Locations'!$C$2:$C$43)-LOOKUP(Z$1,'Star System Locations'!$A$2:$A$43,'Star System Locations'!$C$2:$C$43)))^2)</f>
        <v>14.212670403551895</v>
      </c>
      <c r="AA23" s="14">
        <f>SQRT(((LOOKUP($A23,'Star System Locations'!$A$2:Z$43,'Star System Locations'!$B$2:$B$43)-LOOKUP(AA$1,'Star System Locations'!$A$2:$A$43,'Star System Locations'!$B$2:$B$43)))^2+((LOOKUP($A23,'Star System Locations'!$A$2:$A$43,'Star System Locations'!$C$2:$C$43)-LOOKUP(AA$1,'Star System Locations'!$A$2:$A$43,'Star System Locations'!$C$2:$C$43)))^2)</f>
        <v>24.738633753705962</v>
      </c>
      <c r="AB23" s="14">
        <f>SQRT(((LOOKUP($A23,'Star System Locations'!$A$2:AA$43,'Star System Locations'!$B$2:$B$43)-LOOKUP(AB$1,'Star System Locations'!$A$2:$A$43,'Star System Locations'!$B$2:$B$43)))^2+((LOOKUP($A23,'Star System Locations'!$A$2:$A$43,'Star System Locations'!$C$2:$C$43)-LOOKUP(AB$1,'Star System Locations'!$A$2:$A$43,'Star System Locations'!$C$2:$C$43)))^2)</f>
        <v>31.304951684997057</v>
      </c>
      <c r="AC23" s="14">
        <f>SQRT(((LOOKUP($A23,'Star System Locations'!$A$2:AB$43,'Star System Locations'!$B$2:$B$43)-LOOKUP(AC$1,'Star System Locations'!$A$2:$A$43,'Star System Locations'!$B$2:$B$43)))^2+((LOOKUP($A23,'Star System Locations'!$A$2:$A$43,'Star System Locations'!$C$2:$C$43)-LOOKUP(AC$1,'Star System Locations'!$A$2:$A$43,'Star System Locations'!$C$2:$C$43)))^2)</f>
        <v>18.601075237738275</v>
      </c>
      <c r="AD23" s="14">
        <f>SQRT(((LOOKUP($A23,'Star System Locations'!$A$2:AC$43,'Star System Locations'!$B$2:$B$43)-LOOKUP(AD$1,'Star System Locations'!$A$2:$A$43,'Star System Locations'!$B$2:$B$43)))^2+((LOOKUP($A23,'Star System Locations'!$A$2:$A$43,'Star System Locations'!$C$2:$C$43)-LOOKUP(AD$1,'Star System Locations'!$A$2:$A$43,'Star System Locations'!$C$2:$C$43)))^2)</f>
        <v>11.045361017187261</v>
      </c>
      <c r="AE23" s="14">
        <f>SQRT(((LOOKUP($A23,'Star System Locations'!$A$2:AD$43,'Star System Locations'!$B$2:$B$43)-LOOKUP(AE$1,'Star System Locations'!$A$2:$A$43,'Star System Locations'!$B$2:$B$43)))^2+((LOOKUP($A23,'Star System Locations'!$A$2:$A$43,'Star System Locations'!$C$2:$C$43)-LOOKUP(AE$1,'Star System Locations'!$A$2:$A$43,'Star System Locations'!$C$2:$C$43)))^2)</f>
        <v>34.928498393145958</v>
      </c>
      <c r="AF23" s="14">
        <f>SQRT(((LOOKUP($A23,'Star System Locations'!$A$2:AE$43,'Star System Locations'!$B$2:$B$43)-LOOKUP(AF$1,'Star System Locations'!$A$2:$A$43,'Star System Locations'!$B$2:$B$43)))^2+((LOOKUP($A23,'Star System Locations'!$A$2:$A$43,'Star System Locations'!$C$2:$C$43)-LOOKUP(AF$1,'Star System Locations'!$A$2:$A$43,'Star System Locations'!$C$2:$C$43)))^2)</f>
        <v>5.0990195135927845</v>
      </c>
      <c r="AG23" s="14">
        <f>SQRT(((LOOKUP($A23,'Star System Locations'!$A$2:AF$43,'Star System Locations'!$B$2:$B$43)-LOOKUP(AG$1,'Star System Locations'!$A$2:$A$43,'Star System Locations'!$B$2:$B$43)))^2+((LOOKUP($A23,'Star System Locations'!$A$2:$A$43,'Star System Locations'!$C$2:$C$43)-LOOKUP(AG$1,'Star System Locations'!$A$2:$A$43,'Star System Locations'!$C$2:$C$43)))^2)</f>
        <v>7.2801098892805181</v>
      </c>
      <c r="AH23" s="14">
        <f>SQRT(((LOOKUP($A23,'Star System Locations'!$A$2:AG$43,'Star System Locations'!$B$2:$B$43)-LOOKUP(AH$1,'Star System Locations'!$A$2:$A$43,'Star System Locations'!$B$2:$B$43)))^2+((LOOKUP($A23,'Star System Locations'!$A$2:$A$43,'Star System Locations'!$C$2:$C$43)-LOOKUP(AH$1,'Star System Locations'!$A$2:$A$43,'Star System Locations'!$C$2:$C$43)))^2)</f>
        <v>7.2111025509279782</v>
      </c>
      <c r="AI23" s="14">
        <f>SQRT(((LOOKUP($A23,'Star System Locations'!$A$2:AH$43,'Star System Locations'!$B$2:$B$43)-LOOKUP(AI$1,'Star System Locations'!$A$2:$A$43,'Star System Locations'!$B$2:$B$43)))^2+((LOOKUP($A23,'Star System Locations'!$A$2:$A$43,'Star System Locations'!$C$2:$C$43)-LOOKUP(AI$1,'Star System Locations'!$A$2:$A$43,'Star System Locations'!$C$2:$C$43)))^2)</f>
        <v>23.345235059857504</v>
      </c>
      <c r="AJ23" s="14">
        <f>SQRT(((LOOKUP($A23,'Star System Locations'!$A$2:AI$43,'Star System Locations'!$B$2:$B$43)-LOOKUP(AJ$1,'Star System Locations'!$A$2:$A$43,'Star System Locations'!$B$2:$B$43)))^2+((LOOKUP($A23,'Star System Locations'!$A$2:$A$43,'Star System Locations'!$C$2:$C$43)-LOOKUP(AJ$1,'Star System Locations'!$A$2:$A$43,'Star System Locations'!$C$2:$C$43)))^2)</f>
        <v>13.45362404707371</v>
      </c>
      <c r="AK23" s="14">
        <f>SQRT(((LOOKUP($A23,'Star System Locations'!$A$2:AJ$43,'Star System Locations'!$B$2:$B$43)-LOOKUP(AK$1,'Star System Locations'!$A$2:$A$43,'Star System Locations'!$B$2:$B$43)))^2+((LOOKUP($A23,'Star System Locations'!$A$2:$A$43,'Star System Locations'!$C$2:$C$43)-LOOKUP(AK$1,'Star System Locations'!$A$2:$A$43,'Star System Locations'!$C$2:$C$43)))^2)</f>
        <v>8.0622577482985491</v>
      </c>
      <c r="AL23" s="14">
        <f>SQRT(((LOOKUP($A23,'Star System Locations'!$A$2:AK$43,'Star System Locations'!$B$2:$B$43)-LOOKUP(AL$1,'Star System Locations'!$A$2:$A$43,'Star System Locations'!$B$2:$B$43)))^2+((LOOKUP($A23,'Star System Locations'!$A$2:$A$43,'Star System Locations'!$C$2:$C$43)-LOOKUP(AL$1,'Star System Locations'!$A$2:$A$43,'Star System Locations'!$C$2:$C$43)))^2)</f>
        <v>28.284271247461902</v>
      </c>
      <c r="AR23" s="2"/>
    </row>
    <row r="24" spans="1:44">
      <c r="A24" s="9" t="s">
        <v>35</v>
      </c>
      <c r="B24" s="14">
        <f>SQRT(((LOOKUP($A24,'Star System Locations'!A$2:$A$43,'Star System Locations'!$B$2:$B$43)-LOOKUP(B$1,'Star System Locations'!$A$2:$A$43,'Star System Locations'!$B$2:$B$43)))^2+((LOOKUP($A24,'Star System Locations'!$A$2:$A$43,'Star System Locations'!$C$2:$C$43)-LOOKUP(B$1,'Star System Locations'!$A$2:$A$43,'Star System Locations'!$C$2:$C$43)))^2)</f>
        <v>20.024984394500787</v>
      </c>
      <c r="C24" s="14">
        <f>SQRT(((LOOKUP($A24,'Star System Locations'!$A$2:B$43,'Star System Locations'!$B$2:$B$43)-LOOKUP(C$1,'Star System Locations'!$A$2:$A$43,'Star System Locations'!$B$2:$B$43)))^2+((LOOKUP($A24,'Star System Locations'!$A$2:$A$43,'Star System Locations'!$C$2:$C$43)-LOOKUP(C$1,'Star System Locations'!$A$2:$A$43,'Star System Locations'!$C$2:$C$43)))^2)</f>
        <v>15.811388300841896</v>
      </c>
      <c r="D24" s="14">
        <f>SQRT(((LOOKUP($A24,'Star System Locations'!$A$2:C$43,'Star System Locations'!$B$2:$B$43)-LOOKUP(D$1,'Star System Locations'!$A$2:$A$43,'Star System Locations'!$B$2:$B$43)))^2+((LOOKUP($A24,'Star System Locations'!$A$2:$A$43,'Star System Locations'!$C$2:$C$43)-LOOKUP(D$1,'Star System Locations'!$A$2:$A$43,'Star System Locations'!$C$2:$C$43)))^2)</f>
        <v>10.295630140987001</v>
      </c>
      <c r="E24" s="14">
        <f>SQRT(((LOOKUP($A24,'Star System Locations'!$A$2:D$43,'Star System Locations'!$B$2:$B$43)-LOOKUP(E$1,'Star System Locations'!$A$2:$A$43,'Star System Locations'!$B$2:$B$43)))^2+((LOOKUP($A24,'Star System Locations'!$A$2:$A$43,'Star System Locations'!$C$2:$C$43)-LOOKUP(E$1,'Star System Locations'!$A$2:$A$43,'Star System Locations'!$C$2:$C$43)))^2)</f>
        <v>3.6055512754639891</v>
      </c>
      <c r="F24" s="14">
        <f>SQRT(((LOOKUP($A24,'Star System Locations'!$A$2:E$43,'Star System Locations'!$B$2:$B$43)-LOOKUP(F$1,'Star System Locations'!$A$2:$A$43,'Star System Locations'!$B$2:$B$43)))^2+((LOOKUP($A24,'Star System Locations'!$A$2:$A$43,'Star System Locations'!$C$2:$C$43)-LOOKUP(F$1,'Star System Locations'!$A$2:$A$43,'Star System Locations'!$C$2:$C$43)))^2)</f>
        <v>17.464249196572979</v>
      </c>
      <c r="G24" s="14">
        <f>SQRT(((LOOKUP($A24,'Star System Locations'!$A$2:F$43,'Star System Locations'!$B$2:$B$43)-LOOKUP(G$1,'Star System Locations'!$A$2:$A$43,'Star System Locations'!$B$2:$B$43)))^2+((LOOKUP($A24,'Star System Locations'!$A$2:$A$43,'Star System Locations'!$C$2:$C$43)-LOOKUP(G$1,'Star System Locations'!$A$2:$A$43,'Star System Locations'!$C$2:$C$43)))^2)</f>
        <v>18.973665961010276</v>
      </c>
      <c r="H24" s="14">
        <f>SQRT(((LOOKUP($A24,'Star System Locations'!$A$2:G$43,'Star System Locations'!$B$2:$B$43)-LOOKUP(H$1,'Star System Locations'!$A$2:$A$43,'Star System Locations'!$B$2:$B$43)))^2+((LOOKUP($A24,'Star System Locations'!$A$2:$A$43,'Star System Locations'!$C$2:$C$43)-LOOKUP(H$1,'Star System Locations'!$A$2:$A$43,'Star System Locations'!$C$2:$C$43)))^2)</f>
        <v>23.194827009486403</v>
      </c>
      <c r="I24" s="14">
        <f>SQRT(((LOOKUP($A24,'Star System Locations'!$A$2:H$43,'Star System Locations'!$B$2:$B$43)-LOOKUP(I$1,'Star System Locations'!$A$2:$A$43,'Star System Locations'!$B$2:$B$43)))^2+((LOOKUP($A24,'Star System Locations'!$A$2:$A$43,'Star System Locations'!$C$2:$C$43)-LOOKUP(I$1,'Star System Locations'!$A$2:$A$43,'Star System Locations'!$C$2:$C$43)))^2)</f>
        <v>16.278820596099706</v>
      </c>
      <c r="J24" s="14">
        <f>SQRT(((LOOKUP($A24,'Star System Locations'!$A$2:I$43,'Star System Locations'!$B$2:$B$43)-LOOKUP(J$1,'Star System Locations'!$A$2:$A$43,'Star System Locations'!$B$2:$B$43)))^2+((LOOKUP($A24,'Star System Locations'!$A$2:$A$43,'Star System Locations'!$C$2:$C$43)-LOOKUP(J$1,'Star System Locations'!$A$2:$A$43,'Star System Locations'!$C$2:$C$43)))^2)</f>
        <v>19.646882704388499</v>
      </c>
      <c r="K24" s="14">
        <f>SQRT(((LOOKUP($A24,'Star System Locations'!$A$2:J$43,'Star System Locations'!$B$2:$B$43)-LOOKUP(K$1,'Star System Locations'!$A$2:$A$43,'Star System Locations'!$B$2:$B$43)))^2+((LOOKUP($A24,'Star System Locations'!$A$2:$A$43,'Star System Locations'!$C$2:$C$43)-LOOKUP(K$1,'Star System Locations'!$A$2:$A$43,'Star System Locations'!$C$2:$C$43)))^2)</f>
        <v>5</v>
      </c>
      <c r="L24" s="14">
        <f>SQRT(((LOOKUP($A24,'Star System Locations'!$A$2:K$43,'Star System Locations'!$B$2:$B$43)-LOOKUP(L$1,'Star System Locations'!$A$2:$A$43,'Star System Locations'!$B$2:$B$43)))^2+((LOOKUP($A24,'Star System Locations'!$A$2:$A$43,'Star System Locations'!$C$2:$C$43)-LOOKUP(L$1,'Star System Locations'!$A$2:$A$43,'Star System Locations'!$C$2:$C$43)))^2)</f>
        <v>21.095023109728988</v>
      </c>
      <c r="M24" s="14">
        <f>SQRT(((LOOKUP($A24,'Star System Locations'!$A$2:L$43,'Star System Locations'!$B$2:$B$43)-LOOKUP(M$1,'Star System Locations'!$A$2:$A$43,'Star System Locations'!$B$2:$B$43)))^2+((LOOKUP($A24,'Star System Locations'!$A$2:$A$43,'Star System Locations'!$C$2:$C$43)-LOOKUP(M$1,'Star System Locations'!$A$2:$A$43,'Star System Locations'!$C$2:$C$43)))^2)</f>
        <v>25.96150997149434</v>
      </c>
      <c r="N24" s="14">
        <f>SQRT(((LOOKUP($A24,'Star System Locations'!$A$2:M$43,'Star System Locations'!$B$2:$B$43)-LOOKUP(N$1,'Star System Locations'!$A$2:$A$43,'Star System Locations'!$B$2:$B$43)))^2+((LOOKUP($A24,'Star System Locations'!$A$2:$A$43,'Star System Locations'!$C$2:$C$43)-LOOKUP(N$1,'Star System Locations'!$A$2:$A$43,'Star System Locations'!$C$2:$C$43)))^2)</f>
        <v>33.376638536557273</v>
      </c>
      <c r="O24" s="14">
        <f>SQRT(((LOOKUP($A24,'Star System Locations'!$A$2:N$43,'Star System Locations'!$B$2:$B$43)-LOOKUP(O$1,'Star System Locations'!$A$2:$A$43,'Star System Locations'!$B$2:$B$43)))^2+((LOOKUP($A24,'Star System Locations'!$A$2:$A$43,'Star System Locations'!$C$2:$C$43)-LOOKUP(O$1,'Star System Locations'!$A$2:$A$43,'Star System Locations'!$C$2:$C$43)))^2)</f>
        <v>31.32091952673165</v>
      </c>
      <c r="P24" s="14">
        <f>SQRT(((LOOKUP($A24,'Star System Locations'!$A$2:O$43,'Star System Locations'!$B$2:$B$43)-LOOKUP(P$1,'Star System Locations'!$A$2:$A$43,'Star System Locations'!$B$2:$B$43)))^2+((LOOKUP($A24,'Star System Locations'!$A$2:$A$43,'Star System Locations'!$C$2:$C$43)-LOOKUP(P$1,'Star System Locations'!$A$2:$A$43,'Star System Locations'!$C$2:$C$43)))^2)</f>
        <v>9.8488578017961039</v>
      </c>
      <c r="Q24" s="14">
        <f>SQRT(((LOOKUP($A24,'Star System Locations'!$A$2:P$43,'Star System Locations'!$B$2:$B$43)-LOOKUP(Q$1,'Star System Locations'!$A$2:$A$43,'Star System Locations'!$B$2:$B$43)))^2+((LOOKUP($A24,'Star System Locations'!$A$2:$A$43,'Star System Locations'!$C$2:$C$43)-LOOKUP(Q$1,'Star System Locations'!$A$2:$A$43,'Star System Locations'!$C$2:$C$43)))^2)</f>
        <v>29.017236257093817</v>
      </c>
      <c r="R24" s="14">
        <f>SQRT(((LOOKUP($A24,'Star System Locations'!$A$2:Q$43,'Star System Locations'!$B$2:$B$43)-LOOKUP(R$1,'Star System Locations'!$A$2:$A$43,'Star System Locations'!$B$2:$B$43)))^2+((LOOKUP($A24,'Star System Locations'!$A$2:$A$43,'Star System Locations'!$C$2:$C$43)-LOOKUP(R$1,'Star System Locations'!$A$2:$A$43,'Star System Locations'!$C$2:$C$43)))^2)</f>
        <v>26.476404589747453</v>
      </c>
      <c r="S24" s="14">
        <f>SQRT(((LOOKUP($A24,'Star System Locations'!$A$2:R$43,'Star System Locations'!$B$2:$B$43)-LOOKUP(S$1,'Star System Locations'!$A$2:$A$43,'Star System Locations'!$B$2:$B$43)))^2+((LOOKUP($A24,'Star System Locations'!$A$2:$A$43,'Star System Locations'!$C$2:$C$43)-LOOKUP(S$1,'Star System Locations'!$A$2:$A$43,'Star System Locations'!$C$2:$C$43)))^2)</f>
        <v>53.413481444294568</v>
      </c>
      <c r="T24" s="14">
        <f>SQRT(((LOOKUP($A24,'Star System Locations'!$A$2:S$43,'Star System Locations'!$B$2:$B$43)-LOOKUP(T$1,'Star System Locations'!$A$2:$A$43,'Star System Locations'!$B$2:$B$43)))^2+((LOOKUP($A24,'Star System Locations'!$A$2:$A$43,'Star System Locations'!$C$2:$C$43)-LOOKUP(T$1,'Star System Locations'!$A$2:$A$43,'Star System Locations'!$C$2:$C$43)))^2)</f>
        <v>38.275318418009277</v>
      </c>
      <c r="U24" s="14">
        <f>SQRT(((LOOKUP($A24,'Star System Locations'!$A$2:T$43,'Star System Locations'!$B$2:$B$43)-LOOKUP(U$1,'Star System Locations'!$A$2:$A$43,'Star System Locations'!$B$2:$B$43)))^2+((LOOKUP($A24,'Star System Locations'!$A$2:$A$43,'Star System Locations'!$C$2:$C$43)-LOOKUP(U$1,'Star System Locations'!$A$2:$A$43,'Star System Locations'!$C$2:$C$43)))^2)</f>
        <v>24.698178070456937</v>
      </c>
      <c r="V24" s="14">
        <f>SQRT(((LOOKUP($A24,'Star System Locations'!$A$2:U$43,'Star System Locations'!$B$2:$B$43)-LOOKUP(V$1,'Star System Locations'!$A$2:$A$43,'Star System Locations'!$B$2:$B$43)))^2+((LOOKUP($A24,'Star System Locations'!$A$2:$A$43,'Star System Locations'!$C$2:$C$43)-LOOKUP(V$1,'Star System Locations'!$A$2:$A$43,'Star System Locations'!$C$2:$C$43)))^2)</f>
        <v>7</v>
      </c>
      <c r="W24" s="14">
        <f>SQRT(((LOOKUP($A24,'Star System Locations'!$A$2:V$43,'Star System Locations'!$B$2:$B$43)-LOOKUP(W$1,'Star System Locations'!$A$2:$A$43,'Star System Locations'!$B$2:$B$43)))^2+((LOOKUP($A24,'Star System Locations'!$A$2:$A$43,'Star System Locations'!$C$2:$C$43)-LOOKUP(W$1,'Star System Locations'!$A$2:$A$43,'Star System Locations'!$C$2:$C$43)))^2)</f>
        <v>35.468295701936398</v>
      </c>
      <c r="X24" s="14">
        <f>SQRT(((LOOKUP($A24,'Star System Locations'!$A$2:W$43,'Star System Locations'!$B$2:$B$43)-LOOKUP(X$1,'Star System Locations'!$A$2:$A$43,'Star System Locations'!$B$2:$B$43)))^2+((LOOKUP($A24,'Star System Locations'!$A$2:$A$43,'Star System Locations'!$C$2:$C$43)-LOOKUP(X$1,'Star System Locations'!$A$2:$A$43,'Star System Locations'!$C$2:$C$43)))^2)</f>
        <v>0</v>
      </c>
      <c r="Y24" s="14">
        <f>SQRT(((LOOKUP($A24,'Star System Locations'!$A$2:X$43,'Star System Locations'!$B$2:$B$43)-LOOKUP(Y$1,'Star System Locations'!$A$2:$A$43,'Star System Locations'!$B$2:$B$43)))^2+((LOOKUP($A24,'Star System Locations'!$A$2:$A$43,'Star System Locations'!$C$2:$C$43)-LOOKUP(Y$1,'Star System Locations'!$A$2:$A$43,'Star System Locations'!$C$2:$C$43)))^2)</f>
        <v>26.419689627245813</v>
      </c>
      <c r="Z24" s="14">
        <f>SQRT(((LOOKUP($A24,'Star System Locations'!$A$2:Y$43,'Star System Locations'!$B$2:$B$43)-LOOKUP(Z$1,'Star System Locations'!$A$2:$A$43,'Star System Locations'!$B$2:$B$43)))^2+((LOOKUP($A24,'Star System Locations'!$A$2:$A$43,'Star System Locations'!$C$2:$C$43)-LOOKUP(Z$1,'Star System Locations'!$A$2:$A$43,'Star System Locations'!$C$2:$C$43)))^2)</f>
        <v>21.2602916254693</v>
      </c>
      <c r="AA24" s="14">
        <f>SQRT(((LOOKUP($A24,'Star System Locations'!$A$2:Z$43,'Star System Locations'!$B$2:$B$43)-LOOKUP(AA$1,'Star System Locations'!$A$2:$A$43,'Star System Locations'!$B$2:$B$43)))^2+((LOOKUP($A24,'Star System Locations'!$A$2:$A$43,'Star System Locations'!$C$2:$C$43)-LOOKUP(AA$1,'Star System Locations'!$A$2:$A$43,'Star System Locations'!$C$2:$C$43)))^2)</f>
        <v>29.154759474226502</v>
      </c>
      <c r="AB24" s="14">
        <f>SQRT(((LOOKUP($A24,'Star System Locations'!$A$2:AA$43,'Star System Locations'!$B$2:$B$43)-LOOKUP(AB$1,'Star System Locations'!$A$2:$A$43,'Star System Locations'!$B$2:$B$43)))^2+((LOOKUP($A24,'Star System Locations'!$A$2:$A$43,'Star System Locations'!$C$2:$C$43)-LOOKUP(AB$1,'Star System Locations'!$A$2:$A$43,'Star System Locations'!$C$2:$C$43)))^2)</f>
        <v>9.0553851381374173</v>
      </c>
      <c r="AC24" s="14">
        <f>SQRT(((LOOKUP($A24,'Star System Locations'!$A$2:AB$43,'Star System Locations'!$B$2:$B$43)-LOOKUP(AC$1,'Star System Locations'!$A$2:$A$43,'Star System Locations'!$B$2:$B$43)))^2+((LOOKUP($A24,'Star System Locations'!$A$2:$A$43,'Star System Locations'!$C$2:$C$43)-LOOKUP(AC$1,'Star System Locations'!$A$2:$A$43,'Star System Locations'!$C$2:$C$43)))^2)</f>
        <v>38.832975677895199</v>
      </c>
      <c r="AD24" s="14">
        <f>SQRT(((LOOKUP($A24,'Star System Locations'!$A$2:AC$43,'Star System Locations'!$B$2:$B$43)-LOOKUP(AD$1,'Star System Locations'!$A$2:$A$43,'Star System Locations'!$B$2:$B$43)))^2+((LOOKUP($A24,'Star System Locations'!$A$2:$A$43,'Star System Locations'!$C$2:$C$43)-LOOKUP(AD$1,'Star System Locations'!$A$2:$A$43,'Star System Locations'!$C$2:$C$43)))^2)</f>
        <v>44.944410108488462</v>
      </c>
      <c r="AE24" s="14">
        <f>SQRT(((LOOKUP($A24,'Star System Locations'!$A$2:AD$43,'Star System Locations'!$B$2:$B$43)-LOOKUP(AE$1,'Star System Locations'!$A$2:$A$43,'Star System Locations'!$B$2:$B$43)))^2+((LOOKUP($A24,'Star System Locations'!$A$2:$A$43,'Star System Locations'!$C$2:$C$43)-LOOKUP(AE$1,'Star System Locations'!$A$2:$A$43,'Star System Locations'!$C$2:$C$43)))^2)</f>
        <v>16.552945357246848</v>
      </c>
      <c r="AF24" s="14">
        <f>SQRT(((LOOKUP($A24,'Star System Locations'!$A$2:AE$43,'Star System Locations'!$B$2:$B$43)-LOOKUP(AF$1,'Star System Locations'!$A$2:$A$43,'Star System Locations'!$B$2:$B$43)))^2+((LOOKUP($A24,'Star System Locations'!$A$2:$A$43,'Star System Locations'!$C$2:$C$43)-LOOKUP(AF$1,'Star System Locations'!$A$2:$A$43,'Star System Locations'!$C$2:$C$43)))^2)</f>
        <v>40</v>
      </c>
      <c r="AG24" s="14">
        <f>SQRT(((LOOKUP($A24,'Star System Locations'!$A$2:AF$43,'Star System Locations'!$B$2:$B$43)-LOOKUP(AG$1,'Star System Locations'!$A$2:$A$43,'Star System Locations'!$B$2:$B$43)))^2+((LOOKUP($A24,'Star System Locations'!$A$2:$A$43,'Star System Locations'!$C$2:$C$43)-LOOKUP(AG$1,'Star System Locations'!$A$2:$A$43,'Star System Locations'!$C$2:$C$43)))^2)</f>
        <v>29</v>
      </c>
      <c r="AH24" s="14">
        <f>SQRT(((LOOKUP($A24,'Star System Locations'!$A$2:AG$43,'Star System Locations'!$B$2:$B$43)-LOOKUP(AH$1,'Star System Locations'!$A$2:$A$43,'Star System Locations'!$B$2:$B$43)))^2+((LOOKUP($A24,'Star System Locations'!$A$2:$A$43,'Star System Locations'!$C$2:$C$43)-LOOKUP(AH$1,'Star System Locations'!$A$2:$A$43,'Star System Locations'!$C$2:$C$43)))^2)</f>
        <v>38.078865529319543</v>
      </c>
      <c r="AI24" s="14">
        <f>SQRT(((LOOKUP($A24,'Star System Locations'!$A$2:AH$43,'Star System Locations'!$B$2:$B$43)-LOOKUP(AI$1,'Star System Locations'!$A$2:$A$43,'Star System Locations'!$B$2:$B$43)))^2+((LOOKUP($A24,'Star System Locations'!$A$2:$A$43,'Star System Locations'!$C$2:$C$43)-LOOKUP(AI$1,'Star System Locations'!$A$2:$A$43,'Star System Locations'!$C$2:$C$43)))^2)</f>
        <v>12.529964086141668</v>
      </c>
      <c r="AJ24" s="14">
        <f>SQRT(((LOOKUP($A24,'Star System Locations'!$A$2:AI$43,'Star System Locations'!$B$2:$B$43)-LOOKUP(AJ$1,'Star System Locations'!$A$2:$A$43,'Star System Locations'!$B$2:$B$43)))^2+((LOOKUP($A24,'Star System Locations'!$A$2:$A$43,'Star System Locations'!$C$2:$C$43)-LOOKUP(AJ$1,'Star System Locations'!$A$2:$A$43,'Star System Locations'!$C$2:$C$43)))^2)</f>
        <v>48.918299234540036</v>
      </c>
      <c r="AK24" s="14">
        <f>SQRT(((LOOKUP($A24,'Star System Locations'!$A$2:AJ$43,'Star System Locations'!$B$2:$B$43)-LOOKUP(AK$1,'Star System Locations'!$A$2:$A$43,'Star System Locations'!$B$2:$B$43)))^2+((LOOKUP($A24,'Star System Locations'!$A$2:$A$43,'Star System Locations'!$C$2:$C$43)-LOOKUP(AK$1,'Star System Locations'!$A$2:$A$43,'Star System Locations'!$C$2:$C$43)))^2)</f>
        <v>31.76476034853718</v>
      </c>
      <c r="AL24" s="14">
        <f>SQRT(((LOOKUP($A24,'Star System Locations'!$A$2:AK$43,'Star System Locations'!$B$2:$B$43)-LOOKUP(AL$1,'Star System Locations'!$A$2:$A$43,'Star System Locations'!$B$2:$B$43)))^2+((LOOKUP($A24,'Star System Locations'!$A$2:$A$43,'Star System Locations'!$C$2:$C$43)-LOOKUP(AL$1,'Star System Locations'!$A$2:$A$43,'Star System Locations'!$C$2:$C$43)))^2)</f>
        <v>7.6157731058639087</v>
      </c>
      <c r="AR24" s="2"/>
    </row>
    <row r="25" spans="1:44">
      <c r="A25" s="9" t="s">
        <v>20</v>
      </c>
      <c r="B25" s="14">
        <f>SQRT(((LOOKUP($A25,'Star System Locations'!A$2:$A$43,'Star System Locations'!$B$2:$B$43)-LOOKUP(B$1,'Star System Locations'!$A$2:$A$43,'Star System Locations'!$B$2:$B$43)))^2+((LOOKUP($A25,'Star System Locations'!$A$2:$A$43,'Star System Locations'!$C$2:$C$43)-LOOKUP(B$1,'Star System Locations'!$A$2:$A$43,'Star System Locations'!$C$2:$C$43)))^2)</f>
        <v>14.317821063276353</v>
      </c>
      <c r="C25" s="14">
        <f>SQRT(((LOOKUP($A25,'Star System Locations'!$A$2:B$43,'Star System Locations'!$B$2:$B$43)-LOOKUP(C$1,'Star System Locations'!$A$2:$A$43,'Star System Locations'!$B$2:$B$43)))^2+((LOOKUP($A25,'Star System Locations'!$A$2:$A$43,'Star System Locations'!$C$2:$C$43)-LOOKUP(C$1,'Star System Locations'!$A$2:$A$43,'Star System Locations'!$C$2:$C$43)))^2)</f>
        <v>11.313708498984761</v>
      </c>
      <c r="D25" s="14">
        <f>SQRT(((LOOKUP($A25,'Star System Locations'!$A$2:C$43,'Star System Locations'!$B$2:$B$43)-LOOKUP(D$1,'Star System Locations'!$A$2:$A$43,'Star System Locations'!$B$2:$B$43)))^2+((LOOKUP($A25,'Star System Locations'!$A$2:$A$43,'Star System Locations'!$C$2:$C$43)-LOOKUP(D$1,'Star System Locations'!$A$2:$A$43,'Star System Locations'!$C$2:$C$43)))^2)</f>
        <v>16.124515496597098</v>
      </c>
      <c r="E25" s="14">
        <f>SQRT(((LOOKUP($A25,'Star System Locations'!$A$2:D$43,'Star System Locations'!$B$2:$B$43)-LOOKUP(E$1,'Star System Locations'!$A$2:$A$43,'Star System Locations'!$B$2:$B$43)))^2+((LOOKUP($A25,'Star System Locations'!$A$2:$A$43,'Star System Locations'!$C$2:$C$43)-LOOKUP(E$1,'Star System Locations'!$A$2:$A$43,'Star System Locations'!$C$2:$C$43)))^2)</f>
        <v>25</v>
      </c>
      <c r="F25" s="14">
        <f>SQRT(((LOOKUP($A25,'Star System Locations'!$A$2:E$43,'Star System Locations'!$B$2:$B$43)-LOOKUP(F$1,'Star System Locations'!$A$2:$A$43,'Star System Locations'!$B$2:$B$43)))^2+((LOOKUP($A25,'Star System Locations'!$A$2:$A$43,'Star System Locations'!$C$2:$C$43)-LOOKUP(F$1,'Star System Locations'!$A$2:$A$43,'Star System Locations'!$C$2:$C$43)))^2)</f>
        <v>16.278820596099706</v>
      </c>
      <c r="G25" s="14">
        <f>SQRT(((LOOKUP($A25,'Star System Locations'!$A$2:F$43,'Star System Locations'!$B$2:$B$43)-LOOKUP(G$1,'Star System Locations'!$A$2:$A$43,'Star System Locations'!$B$2:$B$43)))^2+((LOOKUP($A25,'Star System Locations'!$A$2:$A$43,'Star System Locations'!$C$2:$C$43)-LOOKUP(G$1,'Star System Locations'!$A$2:$A$43,'Star System Locations'!$C$2:$C$43)))^2)</f>
        <v>29.427877939124322</v>
      </c>
      <c r="H25" s="14">
        <f>SQRT(((LOOKUP($A25,'Star System Locations'!$A$2:G$43,'Star System Locations'!$B$2:$B$43)-LOOKUP(H$1,'Star System Locations'!$A$2:$A$43,'Star System Locations'!$B$2:$B$43)))^2+((LOOKUP($A25,'Star System Locations'!$A$2:$A$43,'Star System Locations'!$C$2:$C$43)-LOOKUP(H$1,'Star System Locations'!$A$2:$A$43,'Star System Locations'!$C$2:$C$43)))^2)</f>
        <v>22.360679774997898</v>
      </c>
      <c r="I25" s="14">
        <f>SQRT(((LOOKUP($A25,'Star System Locations'!$A$2:H$43,'Star System Locations'!$B$2:$B$43)-LOOKUP(I$1,'Star System Locations'!$A$2:$A$43,'Star System Locations'!$B$2:$B$43)))^2+((LOOKUP($A25,'Star System Locations'!$A$2:$A$43,'Star System Locations'!$C$2:$C$43)-LOOKUP(I$1,'Star System Locations'!$A$2:$A$43,'Star System Locations'!$C$2:$C$43)))^2)</f>
        <v>12.041594578792296</v>
      </c>
      <c r="J25" s="14">
        <f>SQRT(((LOOKUP($A25,'Star System Locations'!$A$2:I$43,'Star System Locations'!$B$2:$B$43)-LOOKUP(J$1,'Star System Locations'!$A$2:$A$43,'Star System Locations'!$B$2:$B$43)))^2+((LOOKUP($A25,'Star System Locations'!$A$2:$A$43,'Star System Locations'!$C$2:$C$43)-LOOKUP(J$1,'Star System Locations'!$A$2:$A$43,'Star System Locations'!$C$2:$C$43)))^2)</f>
        <v>18.973665961010276</v>
      </c>
      <c r="K25" s="14">
        <f>SQRT(((LOOKUP($A25,'Star System Locations'!$A$2:J$43,'Star System Locations'!$B$2:$B$43)-LOOKUP(K$1,'Star System Locations'!$A$2:$A$43,'Star System Locations'!$B$2:$B$43)))^2+((LOOKUP($A25,'Star System Locations'!$A$2:$A$43,'Star System Locations'!$C$2:$C$43)-LOOKUP(K$1,'Star System Locations'!$A$2:$A$43,'Star System Locations'!$C$2:$C$43)))^2)</f>
        <v>31.384709652950431</v>
      </c>
      <c r="L25" s="14">
        <f>SQRT(((LOOKUP($A25,'Star System Locations'!$A$2:K$43,'Star System Locations'!$B$2:$B$43)-LOOKUP(L$1,'Star System Locations'!$A$2:$A$43,'Star System Locations'!$B$2:$B$43)))^2+((LOOKUP($A25,'Star System Locations'!$A$2:$A$43,'Star System Locations'!$C$2:$C$43)-LOOKUP(L$1,'Star System Locations'!$A$2:$A$43,'Star System Locations'!$C$2:$C$43)))^2)</f>
        <v>26.248809496813376</v>
      </c>
      <c r="M25" s="14">
        <f>SQRT(((LOOKUP($A25,'Star System Locations'!$A$2:L$43,'Star System Locations'!$B$2:$B$43)-LOOKUP(M$1,'Star System Locations'!$A$2:$A$43,'Star System Locations'!$B$2:$B$43)))^2+((LOOKUP($A25,'Star System Locations'!$A$2:$A$43,'Star System Locations'!$C$2:$C$43)-LOOKUP(M$1,'Star System Locations'!$A$2:$A$43,'Star System Locations'!$C$2:$C$43)))^2)</f>
        <v>6.324555320336759</v>
      </c>
      <c r="N25" s="14">
        <f>SQRT(((LOOKUP($A25,'Star System Locations'!$A$2:M$43,'Star System Locations'!$B$2:$B$43)-LOOKUP(N$1,'Star System Locations'!$A$2:$A$43,'Star System Locations'!$B$2:$B$43)))^2+((LOOKUP($A25,'Star System Locations'!$A$2:$A$43,'Star System Locations'!$C$2:$C$43)-LOOKUP(N$1,'Star System Locations'!$A$2:$A$43,'Star System Locations'!$C$2:$C$43)))^2)</f>
        <v>26.90724809414742</v>
      </c>
      <c r="O25" s="14">
        <f>SQRT(((LOOKUP($A25,'Star System Locations'!$A$2:N$43,'Star System Locations'!$B$2:$B$43)-LOOKUP(O$1,'Star System Locations'!$A$2:$A$43,'Star System Locations'!$B$2:$B$43)))^2+((LOOKUP($A25,'Star System Locations'!$A$2:$A$43,'Star System Locations'!$C$2:$C$43)-LOOKUP(O$1,'Star System Locations'!$A$2:$A$43,'Star System Locations'!$C$2:$C$43)))^2)</f>
        <v>22.022715545545239</v>
      </c>
      <c r="P25" s="14">
        <f>SQRT(((LOOKUP($A25,'Star System Locations'!$A$2:O$43,'Star System Locations'!$B$2:$B$43)-LOOKUP(P$1,'Star System Locations'!$A$2:$A$43,'Star System Locations'!$B$2:$B$43)))^2+((LOOKUP($A25,'Star System Locations'!$A$2:$A$43,'Star System Locations'!$C$2:$C$43)-LOOKUP(P$1,'Star System Locations'!$A$2:$A$43,'Star System Locations'!$C$2:$C$43)))^2)</f>
        <v>27.294688127912362</v>
      </c>
      <c r="Q25" s="14">
        <f>SQRT(((LOOKUP($A25,'Star System Locations'!$A$2:P$43,'Star System Locations'!$B$2:$B$43)-LOOKUP(Q$1,'Star System Locations'!$A$2:$A$43,'Star System Locations'!$B$2:$B$43)))^2+((LOOKUP($A25,'Star System Locations'!$A$2:$A$43,'Star System Locations'!$C$2:$C$43)-LOOKUP(Q$1,'Star System Locations'!$A$2:$A$43,'Star System Locations'!$C$2:$C$43)))^2)</f>
        <v>28.844410203711913</v>
      </c>
      <c r="R25" s="14">
        <f>SQRT(((LOOKUP($A25,'Star System Locations'!$A$2:Q$43,'Star System Locations'!$B$2:$B$43)-LOOKUP(R$1,'Star System Locations'!$A$2:$A$43,'Star System Locations'!$B$2:$B$43)))^2+((LOOKUP($A25,'Star System Locations'!$A$2:$A$43,'Star System Locations'!$C$2:$C$43)-LOOKUP(R$1,'Star System Locations'!$A$2:$A$43,'Star System Locations'!$C$2:$C$43)))^2)</f>
        <v>30.870698080866262</v>
      </c>
      <c r="S25" s="14">
        <f>SQRT(((LOOKUP($A25,'Star System Locations'!$A$2:R$43,'Star System Locations'!$B$2:$B$43)-LOOKUP(S$1,'Star System Locations'!$A$2:$A$43,'Star System Locations'!$B$2:$B$43)))^2+((LOOKUP($A25,'Star System Locations'!$A$2:$A$43,'Star System Locations'!$C$2:$C$43)-LOOKUP(S$1,'Star System Locations'!$A$2:$A$43,'Star System Locations'!$C$2:$C$43)))^2)</f>
        <v>30.675723300355934</v>
      </c>
      <c r="T25" s="14">
        <f>SQRT(((LOOKUP($A25,'Star System Locations'!$A$2:S$43,'Star System Locations'!$B$2:$B$43)-LOOKUP(T$1,'Star System Locations'!$A$2:$A$43,'Star System Locations'!$B$2:$B$43)))^2+((LOOKUP($A25,'Star System Locations'!$A$2:$A$43,'Star System Locations'!$C$2:$C$43)-LOOKUP(T$1,'Star System Locations'!$A$2:$A$43,'Star System Locations'!$C$2:$C$43)))^2)</f>
        <v>12.041594578792296</v>
      </c>
      <c r="U25" s="14">
        <f>SQRT(((LOOKUP($A25,'Star System Locations'!$A$2:T$43,'Star System Locations'!$B$2:$B$43)-LOOKUP(U$1,'Star System Locations'!$A$2:$A$43,'Star System Locations'!$B$2:$B$43)))^2+((LOOKUP($A25,'Star System Locations'!$A$2:$A$43,'Star System Locations'!$C$2:$C$43)-LOOKUP(U$1,'Star System Locations'!$A$2:$A$43,'Star System Locations'!$C$2:$C$43)))^2)</f>
        <v>17.204650534085253</v>
      </c>
      <c r="V25" s="14">
        <f>SQRT(((LOOKUP($A25,'Star System Locations'!$A$2:U$43,'Star System Locations'!$B$2:$B$43)-LOOKUP(V$1,'Star System Locations'!$A$2:$A$43,'Star System Locations'!$B$2:$B$43)))^2+((LOOKUP($A25,'Star System Locations'!$A$2:$A$43,'Star System Locations'!$C$2:$C$43)-LOOKUP(V$1,'Star System Locations'!$A$2:$A$43,'Star System Locations'!$C$2:$C$43)))^2)</f>
        <v>20.615528128088304</v>
      </c>
      <c r="W25" s="14">
        <f>SQRT(((LOOKUP($A25,'Star System Locations'!$A$2:V$43,'Star System Locations'!$B$2:$B$43)-LOOKUP(W$1,'Star System Locations'!$A$2:$A$43,'Star System Locations'!$B$2:$B$43)))^2+((LOOKUP($A25,'Star System Locations'!$A$2:$A$43,'Star System Locations'!$C$2:$C$43)-LOOKUP(W$1,'Star System Locations'!$A$2:$A$43,'Star System Locations'!$C$2:$C$43)))^2)</f>
        <v>14</v>
      </c>
      <c r="X25" s="14">
        <f>SQRT(((LOOKUP($A25,'Star System Locations'!$A$2:W$43,'Star System Locations'!$B$2:$B$43)-LOOKUP(X$1,'Star System Locations'!$A$2:$A$43,'Star System Locations'!$B$2:$B$43)))^2+((LOOKUP($A25,'Star System Locations'!$A$2:$A$43,'Star System Locations'!$C$2:$C$43)-LOOKUP(X$1,'Star System Locations'!$A$2:$A$43,'Star System Locations'!$C$2:$C$43)))^2)</f>
        <v>26.419689627245813</v>
      </c>
      <c r="Y25" s="14">
        <f>SQRT(((LOOKUP($A25,'Star System Locations'!$A$2:X$43,'Star System Locations'!$B$2:$B$43)-LOOKUP(Y$1,'Star System Locations'!$A$2:$A$43,'Star System Locations'!$B$2:$B$43)))^2+((LOOKUP($A25,'Star System Locations'!$A$2:$A$43,'Star System Locations'!$C$2:$C$43)-LOOKUP(Y$1,'Star System Locations'!$A$2:$A$43,'Star System Locations'!$C$2:$C$43)))^2)</f>
        <v>0</v>
      </c>
      <c r="Z25" s="14">
        <f>SQRT(((LOOKUP($A25,'Star System Locations'!$A$2:Y$43,'Star System Locations'!$B$2:$B$43)-LOOKUP(Z$1,'Star System Locations'!$A$2:$A$43,'Star System Locations'!$B$2:$B$43)))^2+((LOOKUP($A25,'Star System Locations'!$A$2:$A$43,'Star System Locations'!$C$2:$C$43)-LOOKUP(Z$1,'Star System Locations'!$A$2:$A$43,'Star System Locations'!$C$2:$C$43)))^2)</f>
        <v>9.4868329805051381</v>
      </c>
      <c r="AA25" s="14">
        <f>SQRT(((LOOKUP($A25,'Star System Locations'!$A$2:Z$43,'Star System Locations'!$B$2:$B$43)-LOOKUP(AA$1,'Star System Locations'!$A$2:$A$43,'Star System Locations'!$B$2:$B$43)))^2+((LOOKUP($A25,'Star System Locations'!$A$2:$A$43,'Star System Locations'!$C$2:$C$43)-LOOKUP(AA$1,'Star System Locations'!$A$2:$A$43,'Star System Locations'!$C$2:$C$43)))^2)</f>
        <v>11.661903789690601</v>
      </c>
      <c r="AB25" s="14">
        <f>SQRT(((LOOKUP($A25,'Star System Locations'!$A$2:AA$43,'Star System Locations'!$B$2:$B$43)-LOOKUP(AB$1,'Star System Locations'!$A$2:$A$43,'Star System Locations'!$B$2:$B$43)))^2+((LOOKUP($A25,'Star System Locations'!$A$2:$A$43,'Star System Locations'!$C$2:$C$43)-LOOKUP(AB$1,'Star System Locations'!$A$2:$A$43,'Star System Locations'!$C$2:$C$43)))^2)</f>
        <v>19.798989873223331</v>
      </c>
      <c r="AC25" s="14">
        <f>SQRT(((LOOKUP($A25,'Star System Locations'!$A$2:AB$43,'Star System Locations'!$B$2:$B$43)-LOOKUP(AC$1,'Star System Locations'!$A$2:$A$43,'Star System Locations'!$B$2:$B$43)))^2+((LOOKUP($A25,'Star System Locations'!$A$2:$A$43,'Star System Locations'!$C$2:$C$43)-LOOKUP(AC$1,'Star System Locations'!$A$2:$A$43,'Star System Locations'!$C$2:$C$43)))^2)</f>
        <v>29.154759474226502</v>
      </c>
      <c r="AD25" s="14">
        <f>SQRT(((LOOKUP($A25,'Star System Locations'!$A$2:AC$43,'Star System Locations'!$B$2:$B$43)-LOOKUP(AD$1,'Star System Locations'!$A$2:$A$43,'Star System Locations'!$B$2:$B$43)))^2+((LOOKUP($A25,'Star System Locations'!$A$2:$A$43,'Star System Locations'!$C$2:$C$43)-LOOKUP(AD$1,'Star System Locations'!$A$2:$A$43,'Star System Locations'!$C$2:$C$43)))^2)</f>
        <v>25.019992006393608</v>
      </c>
      <c r="AE25" s="14">
        <f>SQRT(((LOOKUP($A25,'Star System Locations'!$A$2:AD$43,'Star System Locations'!$B$2:$B$43)-LOOKUP(AE$1,'Star System Locations'!$A$2:$A$43,'Star System Locations'!$B$2:$B$43)))^2+((LOOKUP($A25,'Star System Locations'!$A$2:$A$43,'Star System Locations'!$C$2:$C$43)-LOOKUP(AE$1,'Star System Locations'!$A$2:$A$43,'Star System Locations'!$C$2:$C$43)))^2)</f>
        <v>21.540659228538015</v>
      </c>
      <c r="AF25" s="14">
        <f>SQRT(((LOOKUP($A25,'Star System Locations'!$A$2:AE$43,'Star System Locations'!$B$2:$B$43)-LOOKUP(AF$1,'Star System Locations'!$A$2:$A$43,'Star System Locations'!$B$2:$B$43)))^2+((LOOKUP($A25,'Star System Locations'!$A$2:$A$43,'Star System Locations'!$C$2:$C$43)-LOOKUP(AF$1,'Star System Locations'!$A$2:$A$43,'Star System Locations'!$C$2:$C$43)))^2)</f>
        <v>19.026297590440446</v>
      </c>
      <c r="AG25" s="14">
        <f>SQRT(((LOOKUP($A25,'Star System Locations'!$A$2:AF$43,'Star System Locations'!$B$2:$B$43)-LOOKUP(AG$1,'Star System Locations'!$A$2:$A$43,'Star System Locations'!$B$2:$B$43)))^2+((LOOKUP($A25,'Star System Locations'!$A$2:$A$43,'Star System Locations'!$C$2:$C$43)-LOOKUP(AG$1,'Star System Locations'!$A$2:$A$43,'Star System Locations'!$C$2:$C$43)))^2)</f>
        <v>7.2801098892805181</v>
      </c>
      <c r="AH25" s="14">
        <f>SQRT(((LOOKUP($A25,'Star System Locations'!$A$2:AG$43,'Star System Locations'!$B$2:$B$43)-LOOKUP(AH$1,'Star System Locations'!$A$2:$A$43,'Star System Locations'!$B$2:$B$43)))^2+((LOOKUP($A25,'Star System Locations'!$A$2:$A$43,'Star System Locations'!$C$2:$C$43)-LOOKUP(AH$1,'Star System Locations'!$A$2:$A$43,'Star System Locations'!$C$2:$C$43)))^2)</f>
        <v>20.396078054371138</v>
      </c>
      <c r="AI25" s="14">
        <f>SQRT(((LOOKUP($A25,'Star System Locations'!$A$2:AH$43,'Star System Locations'!$B$2:$B$43)-LOOKUP(AI$1,'Star System Locations'!$A$2:$A$43,'Star System Locations'!$B$2:$B$43)))^2+((LOOKUP($A25,'Star System Locations'!$A$2:$A$43,'Star System Locations'!$C$2:$C$43)-LOOKUP(AI$1,'Star System Locations'!$A$2:$A$43,'Star System Locations'!$C$2:$C$43)))^2)</f>
        <v>17.11724276862369</v>
      </c>
      <c r="AJ25" s="14">
        <f>SQRT(((LOOKUP($A25,'Star System Locations'!$A$2:AI$43,'Star System Locations'!$B$2:$B$43)-LOOKUP(AJ$1,'Star System Locations'!$A$2:$A$43,'Star System Locations'!$B$2:$B$43)))^2+((LOOKUP($A25,'Star System Locations'!$A$2:$A$43,'Star System Locations'!$C$2:$C$43)-LOOKUP(AJ$1,'Star System Locations'!$A$2:$A$43,'Star System Locations'!$C$2:$C$43)))^2)</f>
        <v>25.632011235952593</v>
      </c>
      <c r="AK25" s="14">
        <f>SQRT(((LOOKUP($A25,'Star System Locations'!$A$2:AJ$43,'Star System Locations'!$B$2:$B$43)-LOOKUP(AK$1,'Star System Locations'!$A$2:$A$43,'Star System Locations'!$B$2:$B$43)))^2+((LOOKUP($A25,'Star System Locations'!$A$2:$A$43,'Star System Locations'!$C$2:$C$43)-LOOKUP(AK$1,'Star System Locations'!$A$2:$A$43,'Star System Locations'!$C$2:$C$43)))^2)</f>
        <v>17</v>
      </c>
      <c r="AL25" s="14">
        <f>SQRT(((LOOKUP($A25,'Star System Locations'!$A$2:AK$43,'Star System Locations'!$B$2:$B$43)-LOOKUP(AL$1,'Star System Locations'!$A$2:$A$43,'Star System Locations'!$B$2:$B$43)))^2+((LOOKUP($A25,'Star System Locations'!$A$2:$A$43,'Star System Locations'!$C$2:$C$43)-LOOKUP(AL$1,'Star System Locations'!$A$2:$A$43,'Star System Locations'!$C$2:$C$43)))^2)</f>
        <v>20.880613017821101</v>
      </c>
      <c r="AR25" s="2"/>
    </row>
    <row r="26" spans="1:44">
      <c r="A26" s="9" t="s">
        <v>7</v>
      </c>
      <c r="B26" s="14">
        <f>SQRT(((LOOKUP($A26,'Star System Locations'!A$2:$A$43,'Star System Locations'!$B$2:$B$43)-LOOKUP(B$1,'Star System Locations'!$A$2:$A$43,'Star System Locations'!$B$2:$B$43)))^2+((LOOKUP($A26,'Star System Locations'!$A$2:$A$43,'Star System Locations'!$C$2:$C$43)-LOOKUP(B$1,'Star System Locations'!$A$2:$A$43,'Star System Locations'!$C$2:$C$43)))^2)</f>
        <v>18.027756377319946</v>
      </c>
      <c r="C26" s="14">
        <f>SQRT(((LOOKUP($A26,'Star System Locations'!$A$2:B$43,'Star System Locations'!$B$2:$B$43)-LOOKUP(C$1,'Star System Locations'!$A$2:$A$43,'Star System Locations'!$B$2:$B$43)))^2+((LOOKUP($A26,'Star System Locations'!$A$2:$A$43,'Star System Locations'!$C$2:$C$43)-LOOKUP(C$1,'Star System Locations'!$A$2:$A$43,'Star System Locations'!$C$2:$C$43)))^2)</f>
        <v>11.045361017187261</v>
      </c>
      <c r="D26" s="14">
        <f>SQRT(((LOOKUP($A26,'Star System Locations'!$A$2:C$43,'Star System Locations'!$B$2:$B$43)-LOOKUP(D$1,'Star System Locations'!$A$2:$A$43,'Star System Locations'!$B$2:$B$43)))^2+((LOOKUP($A26,'Star System Locations'!$A$2:$A$43,'Star System Locations'!$C$2:$C$43)-LOOKUP(D$1,'Star System Locations'!$A$2:$A$43,'Star System Locations'!$C$2:$C$43)))^2)</f>
        <v>12.083045973594572</v>
      </c>
      <c r="E26" s="14">
        <f>SQRT(((LOOKUP($A26,'Star System Locations'!$A$2:D$43,'Star System Locations'!$B$2:$B$43)-LOOKUP(E$1,'Star System Locations'!$A$2:$A$43,'Star System Locations'!$B$2:$B$43)))^2+((LOOKUP($A26,'Star System Locations'!$A$2:$A$43,'Star System Locations'!$C$2:$C$43)-LOOKUP(E$1,'Star System Locations'!$A$2:$A$43,'Star System Locations'!$C$2:$C$43)))^2)</f>
        <v>21.095023109728988</v>
      </c>
      <c r="F26" s="14">
        <f>SQRT(((LOOKUP($A26,'Star System Locations'!$A$2:E$43,'Star System Locations'!$B$2:$B$43)-LOOKUP(F$1,'Star System Locations'!$A$2:$A$43,'Star System Locations'!$B$2:$B$43)))^2+((LOOKUP($A26,'Star System Locations'!$A$2:$A$43,'Star System Locations'!$C$2:$C$43)-LOOKUP(F$1,'Star System Locations'!$A$2:$A$43,'Star System Locations'!$C$2:$C$43)))^2)</f>
        <v>7</v>
      </c>
      <c r="G26" s="14">
        <f>SQRT(((LOOKUP($A26,'Star System Locations'!$A$2:F$43,'Star System Locations'!$B$2:$B$43)-LOOKUP(G$1,'Star System Locations'!$A$2:$A$43,'Star System Locations'!$B$2:$B$43)))^2+((LOOKUP($A26,'Star System Locations'!$A$2:$A$43,'Star System Locations'!$C$2:$C$43)-LOOKUP(G$1,'Star System Locations'!$A$2:$A$43,'Star System Locations'!$C$2:$C$43)))^2)</f>
        <v>20.09975124224178</v>
      </c>
      <c r="H26" s="14">
        <f>SQRT(((LOOKUP($A26,'Star System Locations'!$A$2:G$43,'Star System Locations'!$B$2:$B$43)-LOOKUP(H$1,'Star System Locations'!$A$2:$A$43,'Star System Locations'!$B$2:$B$43)))^2+((LOOKUP($A26,'Star System Locations'!$A$2:$A$43,'Star System Locations'!$C$2:$C$43)-LOOKUP(H$1,'Star System Locations'!$A$2:$A$43,'Star System Locations'!$C$2:$C$43)))^2)</f>
        <v>13.038404810405298</v>
      </c>
      <c r="I26" s="14">
        <f>SQRT(((LOOKUP($A26,'Star System Locations'!$A$2:H$43,'Star System Locations'!$B$2:$B$43)-LOOKUP(I$1,'Star System Locations'!$A$2:$A$43,'Star System Locations'!$B$2:$B$43)))^2+((LOOKUP($A26,'Star System Locations'!$A$2:$A$43,'Star System Locations'!$C$2:$C$43)-LOOKUP(I$1,'Star System Locations'!$A$2:$A$43,'Star System Locations'!$C$2:$C$43)))^2)</f>
        <v>5</v>
      </c>
      <c r="J26" s="14">
        <f>SQRT(((LOOKUP($A26,'Star System Locations'!$A$2:I$43,'Star System Locations'!$B$2:$B$43)-LOOKUP(J$1,'Star System Locations'!$A$2:$A$43,'Star System Locations'!$B$2:$B$43)))^2+((LOOKUP($A26,'Star System Locations'!$A$2:$A$43,'Star System Locations'!$C$2:$C$43)-LOOKUP(J$1,'Star System Locations'!$A$2:$A$43,'Star System Locations'!$C$2:$C$43)))^2)</f>
        <v>9.4868329805051381</v>
      </c>
      <c r="K26" s="14">
        <f>SQRT(((LOOKUP($A26,'Star System Locations'!$A$2:J$43,'Star System Locations'!$B$2:$B$43)-LOOKUP(K$1,'Star System Locations'!$A$2:$A$43,'Star System Locations'!$B$2:$B$43)))^2+((LOOKUP($A26,'Star System Locations'!$A$2:$A$43,'Star System Locations'!$C$2:$C$43)-LOOKUP(K$1,'Star System Locations'!$A$2:$A$43,'Star System Locations'!$C$2:$C$43)))^2)</f>
        <v>26.172504656604801</v>
      </c>
      <c r="L26" s="14">
        <f>SQRT(((LOOKUP($A26,'Star System Locations'!$A$2:K$43,'Star System Locations'!$B$2:$B$43)-LOOKUP(L$1,'Star System Locations'!$A$2:$A$43,'Star System Locations'!$B$2:$B$43)))^2+((LOOKUP($A26,'Star System Locations'!$A$2:$A$43,'Star System Locations'!$C$2:$C$43)-LOOKUP(L$1,'Star System Locations'!$A$2:$A$43,'Star System Locations'!$C$2:$C$43)))^2)</f>
        <v>16.763054614240211</v>
      </c>
      <c r="M26" s="14">
        <f>SQRT(((LOOKUP($A26,'Star System Locations'!$A$2:L$43,'Star System Locations'!$B$2:$B$43)-LOOKUP(M$1,'Star System Locations'!$A$2:$A$43,'Star System Locations'!$B$2:$B$43)))^2+((LOOKUP($A26,'Star System Locations'!$A$2:$A$43,'Star System Locations'!$C$2:$C$43)-LOOKUP(M$1,'Star System Locations'!$A$2:$A$43,'Star System Locations'!$C$2:$C$43)))^2)</f>
        <v>14.212670403551895</v>
      </c>
      <c r="N26" s="14">
        <f>SQRT(((LOOKUP($A26,'Star System Locations'!$A$2:M$43,'Star System Locations'!$B$2:$B$43)-LOOKUP(N$1,'Star System Locations'!$A$2:$A$43,'Star System Locations'!$B$2:$B$43)))^2+((LOOKUP($A26,'Star System Locations'!$A$2:$A$43,'Star System Locations'!$C$2:$C$43)-LOOKUP(N$1,'Star System Locations'!$A$2:$A$43,'Star System Locations'!$C$2:$C$43)))^2)</f>
        <v>19.235384061671343</v>
      </c>
      <c r="O26" s="14">
        <f>SQRT(((LOOKUP($A26,'Star System Locations'!$A$2:N$43,'Star System Locations'!$B$2:$B$43)-LOOKUP(O$1,'Star System Locations'!$A$2:$A$43,'Star System Locations'!$B$2:$B$43)))^2+((LOOKUP($A26,'Star System Locations'!$A$2:$A$43,'Star System Locations'!$C$2:$C$43)-LOOKUP(O$1,'Star System Locations'!$A$2:$A$43,'Star System Locations'!$C$2:$C$43)))^2)</f>
        <v>14.866068747318506</v>
      </c>
      <c r="P26" s="14">
        <f>SQRT(((LOOKUP($A26,'Star System Locations'!$A$2:O$43,'Star System Locations'!$B$2:$B$43)-LOOKUP(P$1,'Star System Locations'!$A$2:$A$43,'Star System Locations'!$B$2:$B$43)))^2+((LOOKUP($A26,'Star System Locations'!$A$2:$A$43,'Star System Locations'!$C$2:$C$43)-LOOKUP(P$1,'Star System Locations'!$A$2:$A$43,'Star System Locations'!$C$2:$C$43)))^2)</f>
        <v>19.313207915827967</v>
      </c>
      <c r="Q26" s="14">
        <f>SQRT(((LOOKUP($A26,'Star System Locations'!$A$2:P$43,'Star System Locations'!$B$2:$B$43)-LOOKUP(Q$1,'Star System Locations'!$A$2:$A$43,'Star System Locations'!$B$2:$B$43)))^2+((LOOKUP($A26,'Star System Locations'!$A$2:$A$43,'Star System Locations'!$C$2:$C$43)-LOOKUP(Q$1,'Star System Locations'!$A$2:$A$43,'Star System Locations'!$C$2:$C$43)))^2)</f>
        <v>19.849433241279208</v>
      </c>
      <c r="R26" s="14">
        <f>SQRT(((LOOKUP($A26,'Star System Locations'!$A$2:Q$43,'Star System Locations'!$B$2:$B$43)-LOOKUP(R$1,'Star System Locations'!$A$2:$A$43,'Star System Locations'!$B$2:$B$43)))^2+((LOOKUP($A26,'Star System Locations'!$A$2:$A$43,'Star System Locations'!$C$2:$C$43)-LOOKUP(R$1,'Star System Locations'!$A$2:$A$43,'Star System Locations'!$C$2:$C$43)))^2)</f>
        <v>21.470910553583888</v>
      </c>
      <c r="S26" s="14">
        <f>SQRT(((LOOKUP($A26,'Star System Locations'!$A$2:R$43,'Star System Locations'!$B$2:$B$43)-LOOKUP(S$1,'Star System Locations'!$A$2:$A$43,'Star System Locations'!$B$2:$B$43)))^2+((LOOKUP($A26,'Star System Locations'!$A$2:$A$43,'Star System Locations'!$C$2:$C$43)-LOOKUP(S$1,'Star System Locations'!$A$2:$A$43,'Star System Locations'!$C$2:$C$43)))^2)</f>
        <v>32.202484376209235</v>
      </c>
      <c r="T26" s="14">
        <f>SQRT(((LOOKUP($A26,'Star System Locations'!$A$2:S$43,'Star System Locations'!$B$2:$B$43)-LOOKUP(T$1,'Star System Locations'!$A$2:$A$43,'Star System Locations'!$B$2:$B$43)))^2+((LOOKUP($A26,'Star System Locations'!$A$2:$A$43,'Star System Locations'!$C$2:$C$43)-LOOKUP(T$1,'Star System Locations'!$A$2:$A$43,'Star System Locations'!$C$2:$C$43)))^2)</f>
        <v>18.681541692269406</v>
      </c>
      <c r="U26" s="14">
        <f>SQRT(((LOOKUP($A26,'Star System Locations'!$A$2:T$43,'Star System Locations'!$B$2:$B$43)-LOOKUP(U$1,'Star System Locations'!$A$2:$A$43,'Star System Locations'!$B$2:$B$43)))^2+((LOOKUP($A26,'Star System Locations'!$A$2:$A$43,'Star System Locations'!$C$2:$C$43)-LOOKUP(U$1,'Star System Locations'!$A$2:$A$43,'Star System Locations'!$C$2:$C$43)))^2)</f>
        <v>8.6023252670426267</v>
      </c>
      <c r="V26" s="14">
        <f>SQRT(((LOOKUP($A26,'Star System Locations'!$A$2:U$43,'Star System Locations'!$B$2:$B$43)-LOOKUP(V$1,'Star System Locations'!$A$2:$A$43,'Star System Locations'!$B$2:$B$43)))^2+((LOOKUP($A26,'Star System Locations'!$A$2:$A$43,'Star System Locations'!$C$2:$C$43)-LOOKUP(V$1,'Star System Locations'!$A$2:$A$43,'Star System Locations'!$C$2:$C$43)))^2)</f>
        <v>17.464249196572979</v>
      </c>
      <c r="W26" s="14">
        <f>SQRT(((LOOKUP($A26,'Star System Locations'!$A$2:V$43,'Star System Locations'!$B$2:$B$43)-LOOKUP(W$1,'Star System Locations'!$A$2:$A$43,'Star System Locations'!$B$2:$B$43)))^2+((LOOKUP($A26,'Star System Locations'!$A$2:$A$43,'Star System Locations'!$C$2:$C$43)-LOOKUP(W$1,'Star System Locations'!$A$2:$A$43,'Star System Locations'!$C$2:$C$43)))^2)</f>
        <v>14.212670403551895</v>
      </c>
      <c r="X26" s="14">
        <f>SQRT(((LOOKUP($A26,'Star System Locations'!$A$2:W$43,'Star System Locations'!$B$2:$B$43)-LOOKUP(X$1,'Star System Locations'!$A$2:$A$43,'Star System Locations'!$B$2:$B$43)))^2+((LOOKUP($A26,'Star System Locations'!$A$2:$A$43,'Star System Locations'!$C$2:$C$43)-LOOKUP(X$1,'Star System Locations'!$A$2:$A$43,'Star System Locations'!$C$2:$C$43)))^2)</f>
        <v>21.2602916254693</v>
      </c>
      <c r="Y26" s="14">
        <f>SQRT(((LOOKUP($A26,'Star System Locations'!$A$2:X$43,'Star System Locations'!$B$2:$B$43)-LOOKUP(Y$1,'Star System Locations'!$A$2:$A$43,'Star System Locations'!$B$2:$B$43)))^2+((LOOKUP($A26,'Star System Locations'!$A$2:$A$43,'Star System Locations'!$C$2:$C$43)-LOOKUP(Y$1,'Star System Locations'!$A$2:$A$43,'Star System Locations'!$C$2:$C$43)))^2)</f>
        <v>9.4868329805051381</v>
      </c>
      <c r="Z26" s="14">
        <f>SQRT(((LOOKUP($A26,'Star System Locations'!$A$2:Y$43,'Star System Locations'!$B$2:$B$43)-LOOKUP(Z$1,'Star System Locations'!$A$2:$A$43,'Star System Locations'!$B$2:$B$43)))^2+((LOOKUP($A26,'Star System Locations'!$A$2:$A$43,'Star System Locations'!$C$2:$C$43)-LOOKUP(Z$1,'Star System Locations'!$A$2:$A$43,'Star System Locations'!$C$2:$C$43)))^2)</f>
        <v>0</v>
      </c>
      <c r="AA26" s="14">
        <f>SQRT(((LOOKUP($A26,'Star System Locations'!$A$2:Z$43,'Star System Locations'!$B$2:$B$43)-LOOKUP(AA$1,'Star System Locations'!$A$2:$A$43,'Star System Locations'!$B$2:$B$43)))^2+((LOOKUP($A26,'Star System Locations'!$A$2:$A$43,'Star System Locations'!$C$2:$C$43)-LOOKUP(AA$1,'Star System Locations'!$A$2:$A$43,'Star System Locations'!$C$2:$C$43)))^2)</f>
        <v>19.849433241279208</v>
      </c>
      <c r="AB26" s="14">
        <f>SQRT(((LOOKUP($A26,'Star System Locations'!$A$2:AA$43,'Star System Locations'!$B$2:$B$43)-LOOKUP(AB$1,'Star System Locations'!$A$2:$A$43,'Star System Locations'!$B$2:$B$43)))^2+((LOOKUP($A26,'Star System Locations'!$A$2:$A$43,'Star System Locations'!$C$2:$C$43)-LOOKUP(AB$1,'Star System Locations'!$A$2:$A$43,'Star System Locations'!$C$2:$C$43)))^2)</f>
        <v>17.720045146669349</v>
      </c>
      <c r="AC26" s="14">
        <f>SQRT(((LOOKUP($A26,'Star System Locations'!$A$2:AB$43,'Star System Locations'!$B$2:$B$43)-LOOKUP(AC$1,'Star System Locations'!$A$2:$A$43,'Star System Locations'!$B$2:$B$43)))^2+((LOOKUP($A26,'Star System Locations'!$A$2:$A$43,'Star System Locations'!$C$2:$C$43)-LOOKUP(AC$1,'Star System Locations'!$A$2:$A$43,'Star System Locations'!$C$2:$C$43)))^2)</f>
        <v>22.803508501982758</v>
      </c>
      <c r="AD26" s="14">
        <f>SQRT(((LOOKUP($A26,'Star System Locations'!$A$2:AC$43,'Star System Locations'!$B$2:$B$43)-LOOKUP(AD$1,'Star System Locations'!$A$2:$A$43,'Star System Locations'!$B$2:$B$43)))^2+((LOOKUP($A26,'Star System Locations'!$A$2:$A$43,'Star System Locations'!$C$2:$C$43)-LOOKUP(AD$1,'Star System Locations'!$A$2:$A$43,'Star System Locations'!$C$2:$C$43)))^2)</f>
        <v>24.166091947189145</v>
      </c>
      <c r="AE26" s="14">
        <f>SQRT(((LOOKUP($A26,'Star System Locations'!$A$2:AD$43,'Star System Locations'!$B$2:$B$43)-LOOKUP(AE$1,'Star System Locations'!$A$2:$A$43,'Star System Locations'!$B$2:$B$43)))^2+((LOOKUP($A26,'Star System Locations'!$A$2:$A$43,'Star System Locations'!$C$2:$C$43)-LOOKUP(AE$1,'Star System Locations'!$A$2:$A$43,'Star System Locations'!$C$2:$C$43)))^2)</f>
        <v>23.021728866442675</v>
      </c>
      <c r="AF26" s="14">
        <f>SQRT(((LOOKUP($A26,'Star System Locations'!$A$2:AE$43,'Star System Locations'!$B$2:$B$43)-LOOKUP(AF$1,'Star System Locations'!$A$2:$A$43,'Star System Locations'!$B$2:$B$43)))^2+((LOOKUP($A26,'Star System Locations'!$A$2:$A$43,'Star System Locations'!$C$2:$C$43)-LOOKUP(AF$1,'Star System Locations'!$A$2:$A$43,'Star System Locations'!$C$2:$C$43)))^2)</f>
        <v>18.867962264113206</v>
      </c>
      <c r="AG26" s="14">
        <f>SQRT(((LOOKUP($A26,'Star System Locations'!$A$2:AF$43,'Star System Locations'!$B$2:$B$43)-LOOKUP(AG$1,'Star System Locations'!$A$2:$A$43,'Star System Locations'!$B$2:$B$43)))^2+((LOOKUP($A26,'Star System Locations'!$A$2:$A$43,'Star System Locations'!$C$2:$C$43)-LOOKUP(AG$1,'Star System Locations'!$A$2:$A$43,'Star System Locations'!$C$2:$C$43)))^2)</f>
        <v>8.0622577482985491</v>
      </c>
      <c r="AH26" s="14">
        <f>SQRT(((LOOKUP($A26,'Star System Locations'!$A$2:AG$43,'Star System Locations'!$B$2:$B$43)-LOOKUP(AH$1,'Star System Locations'!$A$2:$A$43,'Star System Locations'!$B$2:$B$43)))^2+((LOOKUP($A26,'Star System Locations'!$A$2:$A$43,'Star System Locations'!$C$2:$C$43)-LOOKUP(AH$1,'Star System Locations'!$A$2:$A$43,'Star System Locations'!$C$2:$C$43)))^2)</f>
        <v>17.720045146669349</v>
      </c>
      <c r="AI26" s="14">
        <f>SQRT(((LOOKUP($A26,'Star System Locations'!$A$2:AH$43,'Star System Locations'!$B$2:$B$43)-LOOKUP(AI$1,'Star System Locations'!$A$2:$A$43,'Star System Locations'!$B$2:$B$43)))^2+((LOOKUP($A26,'Star System Locations'!$A$2:$A$43,'Star System Locations'!$C$2:$C$43)-LOOKUP(AI$1,'Star System Locations'!$A$2:$A$43,'Star System Locations'!$C$2:$C$43)))^2)</f>
        <v>9.4339811320566032</v>
      </c>
      <c r="AJ26" s="14">
        <f>SQRT(((LOOKUP($A26,'Star System Locations'!$A$2:AI$43,'Star System Locations'!$B$2:$B$43)-LOOKUP(AJ$1,'Star System Locations'!$A$2:$A$43,'Star System Locations'!$B$2:$B$43)))^2+((LOOKUP($A26,'Star System Locations'!$A$2:$A$43,'Star System Locations'!$C$2:$C$43)-LOOKUP(AJ$1,'Star System Locations'!$A$2:$A$43,'Star System Locations'!$C$2:$C$43)))^2)</f>
        <v>27.658633371878661</v>
      </c>
      <c r="AK26" s="14">
        <f>SQRT(((LOOKUP($A26,'Star System Locations'!$A$2:AJ$43,'Star System Locations'!$B$2:$B$43)-LOOKUP(AK$1,'Star System Locations'!$A$2:$A$43,'Star System Locations'!$B$2:$B$43)))^2+((LOOKUP($A26,'Star System Locations'!$A$2:$A$43,'Star System Locations'!$C$2:$C$43)-LOOKUP(AK$1,'Star System Locations'!$A$2:$A$43,'Star System Locations'!$C$2:$C$43)))^2)</f>
        <v>12.041594578792296</v>
      </c>
      <c r="AL26" s="14">
        <f>SQRT(((LOOKUP($A26,'Star System Locations'!$A$2:AK$43,'Star System Locations'!$B$2:$B$43)-LOOKUP(AL$1,'Star System Locations'!$A$2:$A$43,'Star System Locations'!$B$2:$B$43)))^2+((LOOKUP($A26,'Star System Locations'!$A$2:$A$43,'Star System Locations'!$C$2:$C$43)-LOOKUP(AL$1,'Star System Locations'!$A$2:$A$43,'Star System Locations'!$C$2:$C$43)))^2)</f>
        <v>14.212670403551895</v>
      </c>
      <c r="AR26" s="2"/>
    </row>
    <row r="27" spans="1:44">
      <c r="A27" s="9" t="s">
        <v>21</v>
      </c>
      <c r="B27" s="14">
        <f>SQRT(((LOOKUP($A27,'Star System Locations'!A$2:$A$43,'Star System Locations'!$B$2:$B$43)-LOOKUP(B$1,'Star System Locations'!$A$2:$A$43,'Star System Locations'!$B$2:$B$43)))^2+((LOOKUP($A27,'Star System Locations'!$A$2:$A$43,'Star System Locations'!$C$2:$C$43)-LOOKUP(B$1,'Star System Locations'!$A$2:$A$43,'Star System Locations'!$C$2:$C$43)))^2)</f>
        <v>9.8488578017961039</v>
      </c>
      <c r="C27" s="14">
        <f>SQRT(((LOOKUP($A27,'Star System Locations'!$A$2:B$43,'Star System Locations'!$B$2:$B$43)-LOOKUP(C$1,'Star System Locations'!$A$2:$A$43,'Star System Locations'!$B$2:$B$43)))^2+((LOOKUP($A27,'Star System Locations'!$A$2:$A$43,'Star System Locations'!$C$2:$C$43)-LOOKUP(C$1,'Star System Locations'!$A$2:$A$43,'Star System Locations'!$C$2:$C$43)))^2)</f>
        <v>14.142135623730951</v>
      </c>
      <c r="D27" s="14">
        <f>SQRT(((LOOKUP($A27,'Star System Locations'!$A$2:C$43,'Star System Locations'!$B$2:$B$43)-LOOKUP(D$1,'Star System Locations'!$A$2:$A$43,'Star System Locations'!$B$2:$B$43)))^2+((LOOKUP($A27,'Star System Locations'!$A$2:$A$43,'Star System Locations'!$C$2:$C$43)-LOOKUP(D$1,'Star System Locations'!$A$2:$A$43,'Star System Locations'!$C$2:$C$43)))^2)</f>
        <v>20.09975124224178</v>
      </c>
      <c r="E27" s="14">
        <f>SQRT(((LOOKUP($A27,'Star System Locations'!$A$2:D$43,'Star System Locations'!$B$2:$B$43)-LOOKUP(E$1,'Star System Locations'!$A$2:$A$43,'Star System Locations'!$B$2:$B$43)))^2+((LOOKUP($A27,'Star System Locations'!$A$2:$A$43,'Star System Locations'!$C$2:$C$43)-LOOKUP(E$1,'Star System Locations'!$A$2:$A$43,'Star System Locations'!$C$2:$C$43)))^2)</f>
        <v>26.476404589747453</v>
      </c>
      <c r="F27" s="14">
        <f>SQRT(((LOOKUP($A27,'Star System Locations'!$A$2:E$43,'Star System Locations'!$B$2:$B$43)-LOOKUP(F$1,'Star System Locations'!$A$2:$A$43,'Star System Locations'!$B$2:$B$43)))^2+((LOOKUP($A27,'Star System Locations'!$A$2:$A$43,'Star System Locations'!$C$2:$C$43)-LOOKUP(F$1,'Star System Locations'!$A$2:$A$43,'Star System Locations'!$C$2:$C$43)))^2)</f>
        <v>25.553864678361276</v>
      </c>
      <c r="G27" s="14">
        <f>SQRT(((LOOKUP($A27,'Star System Locations'!$A$2:F$43,'Star System Locations'!$B$2:$B$43)-LOOKUP(G$1,'Star System Locations'!$A$2:$A$43,'Star System Locations'!$B$2:$B$43)))^2+((LOOKUP($A27,'Star System Locations'!$A$2:$A$43,'Star System Locations'!$C$2:$C$43)-LOOKUP(G$1,'Star System Locations'!$A$2:$A$43,'Star System Locations'!$C$2:$C$43)))^2)</f>
        <v>38.078865529319543</v>
      </c>
      <c r="H27" s="14">
        <f>SQRT(((LOOKUP($A27,'Star System Locations'!$A$2:G$43,'Star System Locations'!$B$2:$B$43)-LOOKUP(H$1,'Star System Locations'!$A$2:$A$43,'Star System Locations'!$B$2:$B$43)))^2+((LOOKUP($A27,'Star System Locations'!$A$2:$A$43,'Star System Locations'!$C$2:$C$43)-LOOKUP(H$1,'Star System Locations'!$A$2:$A$43,'Star System Locations'!$C$2:$C$43)))^2)</f>
        <v>32.802438933713454</v>
      </c>
      <c r="I27" s="14">
        <f>SQRT(((LOOKUP($A27,'Star System Locations'!$A$2:H$43,'Star System Locations'!$B$2:$B$43)-LOOKUP(I$1,'Star System Locations'!$A$2:$A$43,'Star System Locations'!$B$2:$B$43)))^2+((LOOKUP($A27,'Star System Locations'!$A$2:$A$43,'Star System Locations'!$C$2:$C$43)-LOOKUP(I$1,'Star System Locations'!$A$2:$A$43,'Star System Locations'!$C$2:$C$43)))^2)</f>
        <v>20.124611797498108</v>
      </c>
      <c r="J27" s="14">
        <f>SQRT(((LOOKUP($A27,'Star System Locations'!$A$2:I$43,'Star System Locations'!$B$2:$B$43)-LOOKUP(J$1,'Star System Locations'!$A$2:$A$43,'Star System Locations'!$B$2:$B$43)))^2+((LOOKUP($A27,'Star System Locations'!$A$2:$A$43,'Star System Locations'!$C$2:$C$43)-LOOKUP(J$1,'Star System Locations'!$A$2:$A$43,'Star System Locations'!$C$2:$C$43)))^2)</f>
        <v>28.844410203711913</v>
      </c>
      <c r="K27" s="14">
        <f>SQRT(((LOOKUP($A27,'Star System Locations'!$A$2:J$43,'Star System Locations'!$B$2:$B$43)-LOOKUP(K$1,'Star System Locations'!$A$2:$A$43,'Star System Locations'!$B$2:$B$43)))^2+((LOOKUP($A27,'Star System Locations'!$A$2:$A$43,'Star System Locations'!$C$2:$C$43)-LOOKUP(K$1,'Star System Locations'!$A$2:$A$43,'Star System Locations'!$C$2:$C$43)))^2)</f>
        <v>33.541019662496844</v>
      </c>
      <c r="L27" s="14">
        <f>SQRT(((LOOKUP($A27,'Star System Locations'!$A$2:K$43,'Star System Locations'!$B$2:$B$43)-LOOKUP(L$1,'Star System Locations'!$A$2:$A$43,'Star System Locations'!$B$2:$B$43)))^2+((LOOKUP($A27,'Star System Locations'!$A$2:$A$43,'Star System Locations'!$C$2:$C$43)-LOOKUP(L$1,'Star System Locations'!$A$2:$A$43,'Star System Locations'!$C$2:$C$43)))^2)</f>
        <v>35.846896657869841</v>
      </c>
      <c r="M27" s="14">
        <f>SQRT(((LOOKUP($A27,'Star System Locations'!$A$2:L$43,'Star System Locations'!$B$2:$B$43)-LOOKUP(M$1,'Star System Locations'!$A$2:$A$43,'Star System Locations'!$B$2:$B$43)))^2+((LOOKUP($A27,'Star System Locations'!$A$2:$A$43,'Star System Locations'!$C$2:$C$43)-LOOKUP(M$1,'Star System Locations'!$A$2:$A$43,'Star System Locations'!$C$2:$C$43)))^2)</f>
        <v>5.6568542494923806</v>
      </c>
      <c r="N27" s="14">
        <f>SQRT(((LOOKUP($A27,'Star System Locations'!$A$2:M$43,'Star System Locations'!$B$2:$B$43)-LOOKUP(N$1,'Star System Locations'!$A$2:$A$43,'Star System Locations'!$B$2:$B$43)))^2+((LOOKUP($A27,'Star System Locations'!$A$2:$A$43,'Star System Locations'!$C$2:$C$43)-LOOKUP(N$1,'Star System Locations'!$A$2:$A$43,'Star System Locations'!$C$2:$C$43)))^2)</f>
        <v>38.418745424597091</v>
      </c>
      <c r="O27" s="14">
        <f>SQRT(((LOOKUP($A27,'Star System Locations'!$A$2:N$43,'Star System Locations'!$B$2:$B$43)-LOOKUP(O$1,'Star System Locations'!$A$2:$A$43,'Star System Locations'!$B$2:$B$43)))^2+((LOOKUP($A27,'Star System Locations'!$A$2:$A$43,'Star System Locations'!$C$2:$C$43)-LOOKUP(O$1,'Star System Locations'!$A$2:$A$43,'Star System Locations'!$C$2:$C$43)))^2)</f>
        <v>33.600595232822883</v>
      </c>
      <c r="P27" s="14">
        <f>SQRT(((LOOKUP($A27,'Star System Locations'!$A$2:O$43,'Star System Locations'!$B$2:$B$43)-LOOKUP(P$1,'Star System Locations'!$A$2:$A$43,'Star System Locations'!$B$2:$B$43)))^2+((LOOKUP($A27,'Star System Locations'!$A$2:$A$43,'Star System Locations'!$C$2:$C$43)-LOOKUP(P$1,'Star System Locations'!$A$2:$A$43,'Star System Locations'!$C$2:$C$43)))^2)</f>
        <v>33.541019662496844</v>
      </c>
      <c r="Q27" s="14">
        <f>SQRT(((LOOKUP($A27,'Star System Locations'!$A$2:P$43,'Star System Locations'!$B$2:$B$43)-LOOKUP(Q$1,'Star System Locations'!$A$2:$A$43,'Star System Locations'!$B$2:$B$43)))^2+((LOOKUP($A27,'Star System Locations'!$A$2:$A$43,'Star System Locations'!$C$2:$C$43)-LOOKUP(Q$1,'Star System Locations'!$A$2:$A$43,'Star System Locations'!$C$2:$C$43)))^2)</f>
        <v>39.698866482558415</v>
      </c>
      <c r="R27" s="14">
        <f>SQRT(((LOOKUP($A27,'Star System Locations'!$A$2:Q$43,'Star System Locations'!$B$2:$B$43)-LOOKUP(R$1,'Star System Locations'!$A$2:$A$43,'Star System Locations'!$B$2:$B$43)))^2+((LOOKUP($A27,'Star System Locations'!$A$2:$A$43,'Star System Locations'!$C$2:$C$43)-LOOKUP(R$1,'Star System Locations'!$A$2:$A$43,'Star System Locations'!$C$2:$C$43)))^2)</f>
        <v>41.048751503547585</v>
      </c>
      <c r="S27" s="14">
        <f>SQRT(((LOOKUP($A27,'Star System Locations'!$A$2:R$43,'Star System Locations'!$B$2:$B$43)-LOOKUP(S$1,'Star System Locations'!$A$2:$A$43,'Star System Locations'!$B$2:$B$43)))^2+((LOOKUP($A27,'Star System Locations'!$A$2:$A$43,'Star System Locations'!$C$2:$C$43)-LOOKUP(S$1,'Star System Locations'!$A$2:$A$43,'Star System Locations'!$C$2:$C$43)))^2)</f>
        <v>39.204591567825318</v>
      </c>
      <c r="T27" s="14">
        <f>SQRT(((LOOKUP($A27,'Star System Locations'!$A$2:S$43,'Star System Locations'!$B$2:$B$43)-LOOKUP(T$1,'Star System Locations'!$A$2:$A$43,'Star System Locations'!$B$2:$B$43)))^2+((LOOKUP($A27,'Star System Locations'!$A$2:$A$43,'Star System Locations'!$C$2:$C$43)-LOOKUP(T$1,'Star System Locations'!$A$2:$A$43,'Star System Locations'!$C$2:$C$43)))^2)</f>
        <v>18.248287590894659</v>
      </c>
      <c r="U27" s="14">
        <f>SQRT(((LOOKUP($A27,'Star System Locations'!$A$2:T$43,'Star System Locations'!$B$2:$B$43)-LOOKUP(U$1,'Star System Locations'!$A$2:$A$43,'Star System Locations'!$B$2:$B$43)))^2+((LOOKUP($A27,'Star System Locations'!$A$2:$A$43,'Star System Locations'!$C$2:$C$43)-LOOKUP(U$1,'Star System Locations'!$A$2:$A$43,'Star System Locations'!$C$2:$C$43)))^2)</f>
        <v>28.284271247461902</v>
      </c>
      <c r="V27" s="14">
        <f>SQRT(((LOOKUP($A27,'Star System Locations'!$A$2:U$43,'Star System Locations'!$B$2:$B$43)-LOOKUP(V$1,'Star System Locations'!$A$2:$A$43,'Star System Locations'!$B$2:$B$43)))^2+((LOOKUP($A27,'Star System Locations'!$A$2:$A$43,'Star System Locations'!$C$2:$C$43)-LOOKUP(V$1,'Star System Locations'!$A$2:$A$43,'Star System Locations'!$C$2:$C$43)))^2)</f>
        <v>22.203603311174518</v>
      </c>
      <c r="W27" s="14">
        <f>SQRT(((LOOKUP($A27,'Star System Locations'!$A$2:V$43,'Star System Locations'!$B$2:$B$43)-LOOKUP(W$1,'Star System Locations'!$A$2:$A$43,'Star System Locations'!$B$2:$B$43)))^2+((LOOKUP($A27,'Star System Locations'!$A$2:$A$43,'Star System Locations'!$C$2:$C$43)-LOOKUP(W$1,'Star System Locations'!$A$2:$A$43,'Star System Locations'!$C$2:$C$43)))^2)</f>
        <v>24.738633753705962</v>
      </c>
      <c r="X27" s="14">
        <f>SQRT(((LOOKUP($A27,'Star System Locations'!$A$2:W$43,'Star System Locations'!$B$2:$B$43)-LOOKUP(X$1,'Star System Locations'!$A$2:$A$43,'Star System Locations'!$B$2:$B$43)))^2+((LOOKUP($A27,'Star System Locations'!$A$2:$A$43,'Star System Locations'!$C$2:$C$43)-LOOKUP(X$1,'Star System Locations'!$A$2:$A$43,'Star System Locations'!$C$2:$C$43)))^2)</f>
        <v>29.154759474226502</v>
      </c>
      <c r="Y27" s="14">
        <f>SQRT(((LOOKUP($A27,'Star System Locations'!$A$2:X$43,'Star System Locations'!$B$2:$B$43)-LOOKUP(Y$1,'Star System Locations'!$A$2:$A$43,'Star System Locations'!$B$2:$B$43)))^2+((LOOKUP($A27,'Star System Locations'!$A$2:$A$43,'Star System Locations'!$C$2:$C$43)-LOOKUP(Y$1,'Star System Locations'!$A$2:$A$43,'Star System Locations'!$C$2:$C$43)))^2)</f>
        <v>11.661903789690601</v>
      </c>
      <c r="Z27" s="14">
        <f>SQRT(((LOOKUP($A27,'Star System Locations'!$A$2:Y$43,'Star System Locations'!$B$2:$B$43)-LOOKUP(Z$1,'Star System Locations'!$A$2:$A$43,'Star System Locations'!$B$2:$B$43)))^2+((LOOKUP($A27,'Star System Locations'!$A$2:$A$43,'Star System Locations'!$C$2:$C$43)-LOOKUP(Z$1,'Star System Locations'!$A$2:$A$43,'Star System Locations'!$C$2:$C$43)))^2)</f>
        <v>19.849433241279208</v>
      </c>
      <c r="AA27" s="14">
        <f>SQRT(((LOOKUP($A27,'Star System Locations'!$A$2:Z$43,'Star System Locations'!$B$2:$B$43)-LOOKUP(AA$1,'Star System Locations'!$A$2:$A$43,'Star System Locations'!$B$2:$B$43)))^2+((LOOKUP($A27,'Star System Locations'!$A$2:$A$43,'Star System Locations'!$C$2:$C$43)-LOOKUP(AA$1,'Star System Locations'!$A$2:$A$43,'Star System Locations'!$C$2:$C$43)))^2)</f>
        <v>0</v>
      </c>
      <c r="AB27" s="14">
        <f>SQRT(((LOOKUP($A27,'Star System Locations'!$A$2:AA$43,'Star System Locations'!$B$2:$B$43)-LOOKUP(AB$1,'Star System Locations'!$A$2:$A$43,'Star System Locations'!$B$2:$B$43)))^2+((LOOKUP($A27,'Star System Locations'!$A$2:$A$43,'Star System Locations'!$C$2:$C$43)-LOOKUP(AB$1,'Star System Locations'!$A$2:$A$43,'Star System Locations'!$C$2:$C$43)))^2)</f>
        <v>20.396078054371138</v>
      </c>
      <c r="AC27" s="14">
        <f>SQRT(((LOOKUP($A27,'Star System Locations'!$A$2:AB$43,'Star System Locations'!$B$2:$B$43)-LOOKUP(AC$1,'Star System Locations'!$A$2:$A$43,'Star System Locations'!$B$2:$B$43)))^2+((LOOKUP($A27,'Star System Locations'!$A$2:$A$43,'Star System Locations'!$C$2:$C$43)-LOOKUP(AC$1,'Star System Locations'!$A$2:$A$43,'Star System Locations'!$C$2:$C$43)))^2)</f>
        <v>40.8166632639171</v>
      </c>
      <c r="AD27" s="14">
        <f>SQRT(((LOOKUP($A27,'Star System Locations'!$A$2:AC$43,'Star System Locations'!$B$2:$B$43)-LOOKUP(AD$1,'Star System Locations'!$A$2:$A$43,'Star System Locations'!$B$2:$B$43)))^2+((LOOKUP($A27,'Star System Locations'!$A$2:$A$43,'Star System Locations'!$C$2:$C$43)-LOOKUP(AD$1,'Star System Locations'!$A$2:$A$43,'Star System Locations'!$C$2:$C$43)))^2)</f>
        <v>35.355339059327378</v>
      </c>
      <c r="AE27" s="14">
        <f>SQRT(((LOOKUP($A27,'Star System Locations'!$A$2:AD$43,'Star System Locations'!$B$2:$B$43)-LOOKUP(AE$1,'Star System Locations'!$A$2:$A$43,'Star System Locations'!$B$2:$B$43)))^2+((LOOKUP($A27,'Star System Locations'!$A$2:$A$43,'Star System Locations'!$C$2:$C$43)-LOOKUP(AE$1,'Star System Locations'!$A$2:$A$43,'Star System Locations'!$C$2:$C$43)))^2)</f>
        <v>17.204650534085253</v>
      </c>
      <c r="AF27" s="14">
        <f>SQRT(((LOOKUP($A27,'Star System Locations'!$A$2:AE$43,'Star System Locations'!$B$2:$B$43)-LOOKUP(AF$1,'Star System Locations'!$A$2:$A$43,'Star System Locations'!$B$2:$B$43)))^2+((LOOKUP($A27,'Star System Locations'!$A$2:$A$43,'Star System Locations'!$C$2:$C$43)-LOOKUP(AF$1,'Star System Locations'!$A$2:$A$43,'Star System Locations'!$C$2:$C$43)))^2)</f>
        <v>29.427877939124322</v>
      </c>
      <c r="AG27" s="14">
        <f>SQRT(((LOOKUP($A27,'Star System Locations'!$A$2:AF$43,'Star System Locations'!$B$2:$B$43)-LOOKUP(AG$1,'Star System Locations'!$A$2:$A$43,'Star System Locations'!$B$2:$B$43)))^2+((LOOKUP($A27,'Star System Locations'!$A$2:$A$43,'Star System Locations'!$C$2:$C$43)-LOOKUP(AG$1,'Star System Locations'!$A$2:$A$43,'Star System Locations'!$C$2:$C$43)))^2)</f>
        <v>18.788294228055936</v>
      </c>
      <c r="AH27" s="14">
        <f>SQRT(((LOOKUP($A27,'Star System Locations'!$A$2:AG$43,'Star System Locations'!$B$2:$B$43)-LOOKUP(AH$1,'Star System Locations'!$A$2:$A$43,'Star System Locations'!$B$2:$B$43)))^2+((LOOKUP($A27,'Star System Locations'!$A$2:$A$43,'Star System Locations'!$C$2:$C$43)-LOOKUP(AH$1,'Star System Locations'!$A$2:$A$43,'Star System Locations'!$C$2:$C$43)))^2)</f>
        <v>31.622776601683793</v>
      </c>
      <c r="AI27" s="14">
        <f>SQRT(((LOOKUP($A27,'Star System Locations'!$A$2:AH$43,'Star System Locations'!$B$2:$B$43)-LOOKUP(AI$1,'Star System Locations'!$A$2:$A$43,'Star System Locations'!$B$2:$B$43)))^2+((LOOKUP($A27,'Star System Locations'!$A$2:$A$43,'Star System Locations'!$C$2:$C$43)-LOOKUP(AI$1,'Star System Locations'!$A$2:$A$43,'Star System Locations'!$C$2:$C$43)))^2)</f>
        <v>24.351591323771842</v>
      </c>
      <c r="AJ27" s="14">
        <f>SQRT(((LOOKUP($A27,'Star System Locations'!$A$2:AI$43,'Star System Locations'!$B$2:$B$43)-LOOKUP(AJ$1,'Star System Locations'!$A$2:$A$43,'Star System Locations'!$B$2:$B$43)))^2+((LOOKUP($A27,'Star System Locations'!$A$2:$A$43,'Star System Locations'!$C$2:$C$43)-LOOKUP(AJ$1,'Star System Locations'!$A$2:$A$43,'Star System Locations'!$C$2:$C$43)))^2)</f>
        <v>34.132096331752024</v>
      </c>
      <c r="AK27" s="14">
        <f>SQRT(((LOOKUP($A27,'Star System Locations'!$A$2:AJ$43,'Star System Locations'!$B$2:$B$43)-LOOKUP(AK$1,'Star System Locations'!$A$2:$A$43,'Star System Locations'!$B$2:$B$43)))^2+((LOOKUP($A27,'Star System Locations'!$A$2:$A$43,'Star System Locations'!$C$2:$C$43)-LOOKUP(AK$1,'Star System Locations'!$A$2:$A$43,'Star System Locations'!$C$2:$C$43)))^2)</f>
        <v>28.653097563788805</v>
      </c>
      <c r="AL27" s="14">
        <f>SQRT(((LOOKUP($A27,'Star System Locations'!$A$2:AK$43,'Star System Locations'!$B$2:$B$43)-LOOKUP(AL$1,'Star System Locations'!$A$2:$A$43,'Star System Locations'!$B$2:$B$43)))^2+((LOOKUP($A27,'Star System Locations'!$A$2:$A$43,'Star System Locations'!$C$2:$C$43)-LOOKUP(AL$1,'Star System Locations'!$A$2:$A$43,'Star System Locations'!$C$2:$C$43)))^2)</f>
        <v>26.305892875931811</v>
      </c>
      <c r="AR27" s="2"/>
    </row>
    <row r="28" spans="1:44">
      <c r="A28" s="9" t="s">
        <v>6</v>
      </c>
      <c r="B28" s="14">
        <f>SQRT(((LOOKUP($A28,'Star System Locations'!A$2:$A$43,'Star System Locations'!$B$2:$B$43)-LOOKUP(B$1,'Star System Locations'!$A$2:$A$43,'Star System Locations'!$B$2:$B$43)))^2+((LOOKUP($A28,'Star System Locations'!$A$2:$A$43,'Star System Locations'!$C$2:$C$43)-LOOKUP(B$1,'Star System Locations'!$A$2:$A$43,'Star System Locations'!$C$2:$C$43)))^2)</f>
        <v>11</v>
      </c>
      <c r="C28" s="14">
        <f>SQRT(((LOOKUP($A28,'Star System Locations'!$A$2:B$43,'Star System Locations'!$B$2:$B$43)-LOOKUP(C$1,'Star System Locations'!$A$2:$A$43,'Star System Locations'!$B$2:$B$43)))^2+((LOOKUP($A28,'Star System Locations'!$A$2:$A$43,'Star System Locations'!$C$2:$C$43)-LOOKUP(C$1,'Star System Locations'!$A$2:$A$43,'Star System Locations'!$C$2:$C$43)))^2)</f>
        <v>8.4852813742385695</v>
      </c>
      <c r="D28" s="14">
        <f>SQRT(((LOOKUP($A28,'Star System Locations'!$A$2:C$43,'Star System Locations'!$B$2:$B$43)-LOOKUP(D$1,'Star System Locations'!$A$2:$A$43,'Star System Locations'!$B$2:$B$43)))^2+((LOOKUP($A28,'Star System Locations'!$A$2:$A$43,'Star System Locations'!$C$2:$C$43)-LOOKUP(D$1,'Star System Locations'!$A$2:$A$43,'Star System Locations'!$C$2:$C$43)))^2)</f>
        <v>6</v>
      </c>
      <c r="E28" s="14">
        <f>SQRT(((LOOKUP($A28,'Star System Locations'!$A$2:D$43,'Star System Locations'!$B$2:$B$43)-LOOKUP(E$1,'Star System Locations'!$A$2:$A$43,'Star System Locations'!$B$2:$B$43)))^2+((LOOKUP($A28,'Star System Locations'!$A$2:$A$43,'Star System Locations'!$C$2:$C$43)-LOOKUP(E$1,'Star System Locations'!$A$2:$A$43,'Star System Locations'!$C$2:$C$43)))^2)</f>
        <v>6.0827625302982193</v>
      </c>
      <c r="F28" s="14">
        <f>SQRT(((LOOKUP($A28,'Star System Locations'!$A$2:E$43,'Star System Locations'!$B$2:$B$43)-LOOKUP(F$1,'Star System Locations'!$A$2:$A$43,'Star System Locations'!$B$2:$B$43)))^2+((LOOKUP($A28,'Star System Locations'!$A$2:$A$43,'Star System Locations'!$C$2:$C$43)-LOOKUP(F$1,'Star System Locations'!$A$2:$A$43,'Star System Locations'!$C$2:$C$43)))^2)</f>
        <v>17.11724276862369</v>
      </c>
      <c r="G28" s="14">
        <f>SQRT(((LOOKUP($A28,'Star System Locations'!$A$2:F$43,'Star System Locations'!$B$2:$B$43)-LOOKUP(G$1,'Star System Locations'!$A$2:$A$43,'Star System Locations'!$B$2:$B$43)))^2+((LOOKUP($A28,'Star System Locations'!$A$2:$A$43,'Star System Locations'!$C$2:$C$43)-LOOKUP(G$1,'Star System Locations'!$A$2:$A$43,'Star System Locations'!$C$2:$C$43)))^2)</f>
        <v>24.207436873820409</v>
      </c>
      <c r="H28" s="14">
        <f>SQRT(((LOOKUP($A28,'Star System Locations'!$A$2:G$43,'Star System Locations'!$B$2:$B$43)-LOOKUP(H$1,'Star System Locations'!$A$2:$A$43,'Star System Locations'!$B$2:$B$43)))^2+((LOOKUP($A28,'Star System Locations'!$A$2:$A$43,'Star System Locations'!$C$2:$C$43)-LOOKUP(H$1,'Star System Locations'!$A$2:$A$43,'Star System Locations'!$C$2:$C$43)))^2)</f>
        <v>24.738633753705962</v>
      </c>
      <c r="I28" s="14">
        <f>SQRT(((LOOKUP($A28,'Star System Locations'!$A$2:H$43,'Star System Locations'!$B$2:$B$43)-LOOKUP(I$1,'Star System Locations'!$A$2:$A$43,'Star System Locations'!$B$2:$B$43)))^2+((LOOKUP($A28,'Star System Locations'!$A$2:$A$43,'Star System Locations'!$C$2:$C$43)-LOOKUP(I$1,'Star System Locations'!$A$2:$A$43,'Star System Locations'!$C$2:$C$43)))^2)</f>
        <v>13.152946437965905</v>
      </c>
      <c r="J28" s="14">
        <f>SQRT(((LOOKUP($A28,'Star System Locations'!$A$2:I$43,'Star System Locations'!$B$2:$B$43)-LOOKUP(J$1,'Star System Locations'!$A$2:$A$43,'Star System Locations'!$B$2:$B$43)))^2+((LOOKUP($A28,'Star System Locations'!$A$2:$A$43,'Star System Locations'!$C$2:$C$43)-LOOKUP(J$1,'Star System Locations'!$A$2:$A$43,'Star System Locations'!$C$2:$C$43)))^2)</f>
        <v>20.396078054371138</v>
      </c>
      <c r="K28" s="14">
        <f>SQRT(((LOOKUP($A28,'Star System Locations'!$A$2:J$43,'Star System Locations'!$B$2:$B$43)-LOOKUP(K$1,'Star System Locations'!$A$2:$A$43,'Star System Locations'!$B$2:$B$43)))^2+((LOOKUP($A28,'Star System Locations'!$A$2:$A$43,'Star System Locations'!$C$2:$C$43)-LOOKUP(K$1,'Star System Locations'!$A$2:$A$43,'Star System Locations'!$C$2:$C$43)))^2)</f>
        <v>13.152946437965905</v>
      </c>
      <c r="L28" s="14">
        <f>SQRT(((LOOKUP($A28,'Star System Locations'!$A$2:K$43,'Star System Locations'!$B$2:$B$43)-LOOKUP(L$1,'Star System Locations'!$A$2:$A$43,'Star System Locations'!$B$2:$B$43)))^2+((LOOKUP($A28,'Star System Locations'!$A$2:$A$43,'Star System Locations'!$C$2:$C$43)-LOOKUP(L$1,'Star System Locations'!$A$2:$A$43,'Star System Locations'!$C$2:$C$43)))^2)</f>
        <v>24.596747752497688</v>
      </c>
      <c r="M28" s="14">
        <f>SQRT(((LOOKUP($A28,'Star System Locations'!$A$2:L$43,'Star System Locations'!$B$2:$B$43)-LOOKUP(M$1,'Star System Locations'!$A$2:$A$43,'Star System Locations'!$B$2:$B$43)))^2+((LOOKUP($A28,'Star System Locations'!$A$2:$A$43,'Star System Locations'!$C$2:$C$43)-LOOKUP(M$1,'Star System Locations'!$A$2:$A$43,'Star System Locations'!$C$2:$C$43)))^2)</f>
        <v>17.888543819998318</v>
      </c>
      <c r="N28" s="14">
        <f>SQRT(((LOOKUP($A28,'Star System Locations'!$A$2:M$43,'Star System Locations'!$B$2:$B$43)-LOOKUP(N$1,'Star System Locations'!$A$2:$A$43,'Star System Locations'!$B$2:$B$43)))^2+((LOOKUP($A28,'Star System Locations'!$A$2:$A$43,'Star System Locations'!$C$2:$C$43)-LOOKUP(N$1,'Star System Locations'!$A$2:$A$43,'Star System Locations'!$C$2:$C$43)))^2)</f>
        <v>34.23448553724738</v>
      </c>
      <c r="O28" s="14">
        <f>SQRT(((LOOKUP($A28,'Star System Locations'!$A$2:N$43,'Star System Locations'!$B$2:$B$43)-LOOKUP(O$1,'Star System Locations'!$A$2:$A$43,'Star System Locations'!$B$2:$B$43)))^2+((LOOKUP($A28,'Star System Locations'!$A$2:$A$43,'Star System Locations'!$C$2:$C$43)-LOOKUP(O$1,'Star System Locations'!$A$2:$A$43,'Star System Locations'!$C$2:$C$43)))^2)</f>
        <v>31</v>
      </c>
      <c r="P28" s="14">
        <f>SQRT(((LOOKUP($A28,'Star System Locations'!$A$2:O$43,'Star System Locations'!$B$2:$B$43)-LOOKUP(P$1,'Star System Locations'!$A$2:$A$43,'Star System Locations'!$B$2:$B$43)))^2+((LOOKUP($A28,'Star System Locations'!$A$2:$A$43,'Star System Locations'!$C$2:$C$43)-LOOKUP(P$1,'Star System Locations'!$A$2:$A$43,'Star System Locations'!$C$2:$C$43)))^2)</f>
        <v>16.401219466856727</v>
      </c>
      <c r="Q28" s="14">
        <f>SQRT(((LOOKUP($A28,'Star System Locations'!$A$2:P$43,'Star System Locations'!$B$2:$B$43)-LOOKUP(Q$1,'Star System Locations'!$A$2:$A$43,'Star System Locations'!$B$2:$B$43)))^2+((LOOKUP($A28,'Star System Locations'!$A$2:$A$43,'Star System Locations'!$C$2:$C$43)-LOOKUP(Q$1,'Star System Locations'!$A$2:$A$43,'Star System Locations'!$C$2:$C$43)))^2)</f>
        <v>31.622776601683793</v>
      </c>
      <c r="R28" s="14">
        <f>SQRT(((LOOKUP($A28,'Star System Locations'!$A$2:Q$43,'Star System Locations'!$B$2:$B$43)-LOOKUP(R$1,'Star System Locations'!$A$2:$A$43,'Star System Locations'!$B$2:$B$43)))^2+((LOOKUP($A28,'Star System Locations'!$A$2:$A$43,'Star System Locations'!$C$2:$C$43)-LOOKUP(R$1,'Star System Locations'!$A$2:$A$43,'Star System Locations'!$C$2:$C$43)))^2)</f>
        <v>30.413812651491099</v>
      </c>
      <c r="S28" s="14">
        <f>SQRT(((LOOKUP($A28,'Star System Locations'!$A$2:R$43,'Star System Locations'!$B$2:$B$43)-LOOKUP(S$1,'Star System Locations'!$A$2:$A$43,'Star System Locations'!$B$2:$B$43)))^2+((LOOKUP($A28,'Star System Locations'!$A$2:$A$43,'Star System Locations'!$C$2:$C$43)-LOOKUP(S$1,'Star System Locations'!$A$2:$A$43,'Star System Locations'!$C$2:$C$43)))^2)</f>
        <v>49.244289008980523</v>
      </c>
      <c r="T28" s="14">
        <f>SQRT(((LOOKUP($A28,'Star System Locations'!$A$2:S$43,'Star System Locations'!$B$2:$B$43)-LOOKUP(T$1,'Star System Locations'!$A$2:$A$43,'Star System Locations'!$B$2:$B$43)))^2+((LOOKUP($A28,'Star System Locations'!$A$2:$A$43,'Star System Locations'!$C$2:$C$43)-LOOKUP(T$1,'Star System Locations'!$A$2:$A$43,'Star System Locations'!$C$2:$C$43)))^2)</f>
        <v>31.827660925679098</v>
      </c>
      <c r="U28" s="14">
        <f>SQRT(((LOOKUP($A28,'Star System Locations'!$A$2:T$43,'Star System Locations'!$B$2:$B$43)-LOOKUP(U$1,'Star System Locations'!$A$2:$A$43,'Star System Locations'!$B$2:$B$43)))^2+((LOOKUP($A28,'Star System Locations'!$A$2:$A$43,'Star System Locations'!$C$2:$C$43)-LOOKUP(U$1,'Star System Locations'!$A$2:$A$43,'Star System Locations'!$C$2:$C$43)))^2)</f>
        <v>24</v>
      </c>
      <c r="V28" s="14">
        <f>SQRT(((LOOKUP($A28,'Star System Locations'!$A$2:U$43,'Star System Locations'!$B$2:$B$43)-LOOKUP(V$1,'Star System Locations'!$A$2:$A$43,'Star System Locations'!$B$2:$B$43)))^2+((LOOKUP($A28,'Star System Locations'!$A$2:$A$43,'Star System Locations'!$C$2:$C$43)-LOOKUP(V$1,'Star System Locations'!$A$2:$A$43,'Star System Locations'!$C$2:$C$43)))^2)</f>
        <v>2.2360679774997898</v>
      </c>
      <c r="W28" s="14">
        <f>SQRT(((LOOKUP($A28,'Star System Locations'!$A$2:V$43,'Star System Locations'!$B$2:$B$43)-LOOKUP(W$1,'Star System Locations'!$A$2:$A$43,'Star System Locations'!$B$2:$B$43)))^2+((LOOKUP($A28,'Star System Locations'!$A$2:$A$43,'Star System Locations'!$C$2:$C$43)-LOOKUP(W$1,'Star System Locations'!$A$2:$A$43,'Star System Locations'!$C$2:$C$43)))^2)</f>
        <v>31.304951684997057</v>
      </c>
      <c r="X28" s="14">
        <f>SQRT(((LOOKUP($A28,'Star System Locations'!$A$2:W$43,'Star System Locations'!$B$2:$B$43)-LOOKUP(X$1,'Star System Locations'!$A$2:$A$43,'Star System Locations'!$B$2:$B$43)))^2+((LOOKUP($A28,'Star System Locations'!$A$2:$A$43,'Star System Locations'!$C$2:$C$43)-LOOKUP(X$1,'Star System Locations'!$A$2:$A$43,'Star System Locations'!$C$2:$C$43)))^2)</f>
        <v>9.0553851381374173</v>
      </c>
      <c r="Y28" s="14">
        <f>SQRT(((LOOKUP($A28,'Star System Locations'!$A$2:X$43,'Star System Locations'!$B$2:$B$43)-LOOKUP(Y$1,'Star System Locations'!$A$2:$A$43,'Star System Locations'!$B$2:$B$43)))^2+((LOOKUP($A28,'Star System Locations'!$A$2:$A$43,'Star System Locations'!$C$2:$C$43)-LOOKUP(Y$1,'Star System Locations'!$A$2:$A$43,'Star System Locations'!$C$2:$C$43)))^2)</f>
        <v>19.798989873223331</v>
      </c>
      <c r="Z28" s="14">
        <f>SQRT(((LOOKUP($A28,'Star System Locations'!$A$2:Y$43,'Star System Locations'!$B$2:$B$43)-LOOKUP(Z$1,'Star System Locations'!$A$2:$A$43,'Star System Locations'!$B$2:$B$43)))^2+((LOOKUP($A28,'Star System Locations'!$A$2:$A$43,'Star System Locations'!$C$2:$C$43)-LOOKUP(Z$1,'Star System Locations'!$A$2:$A$43,'Star System Locations'!$C$2:$C$43)))^2)</f>
        <v>17.720045146669349</v>
      </c>
      <c r="AA28" s="14">
        <f>SQRT(((LOOKUP($A28,'Star System Locations'!$A$2:Z$43,'Star System Locations'!$B$2:$B$43)-LOOKUP(AA$1,'Star System Locations'!$A$2:$A$43,'Star System Locations'!$B$2:$B$43)))^2+((LOOKUP($A28,'Star System Locations'!$A$2:$A$43,'Star System Locations'!$C$2:$C$43)-LOOKUP(AA$1,'Star System Locations'!$A$2:$A$43,'Star System Locations'!$C$2:$C$43)))^2)</f>
        <v>20.396078054371138</v>
      </c>
      <c r="AB28" s="14">
        <f>SQRT(((LOOKUP($A28,'Star System Locations'!$A$2:AA$43,'Star System Locations'!$B$2:$B$43)-LOOKUP(AB$1,'Star System Locations'!$A$2:$A$43,'Star System Locations'!$B$2:$B$43)))^2+((LOOKUP($A28,'Star System Locations'!$A$2:$A$43,'Star System Locations'!$C$2:$C$43)-LOOKUP(AB$1,'Star System Locations'!$A$2:$A$43,'Star System Locations'!$C$2:$C$43)))^2)</f>
        <v>0</v>
      </c>
      <c r="AC28" s="14">
        <f>SQRT(((LOOKUP($A28,'Star System Locations'!$A$2:AB$43,'Star System Locations'!$B$2:$B$43)-LOOKUP(AC$1,'Star System Locations'!$A$2:$A$43,'Star System Locations'!$B$2:$B$43)))^2+((LOOKUP($A28,'Star System Locations'!$A$2:$A$43,'Star System Locations'!$C$2:$C$43)-LOOKUP(AC$1,'Star System Locations'!$A$2:$A$43,'Star System Locations'!$C$2:$C$43)))^2)</f>
        <v>39.012818406262319</v>
      </c>
      <c r="AD28" s="14">
        <f>SQRT(((LOOKUP($A28,'Star System Locations'!$A$2:AC$43,'Star System Locations'!$B$2:$B$43)-LOOKUP(AD$1,'Star System Locations'!$A$2:$A$43,'Star System Locations'!$B$2:$B$43)))^2+((LOOKUP($A28,'Star System Locations'!$A$2:$A$43,'Star System Locations'!$C$2:$C$43)-LOOKUP(AD$1,'Star System Locations'!$A$2:$A$43,'Star System Locations'!$C$2:$C$43)))^2)</f>
        <v>41.785164831552358</v>
      </c>
      <c r="AE28" s="14">
        <f>SQRT(((LOOKUP($A28,'Star System Locations'!$A$2:AD$43,'Star System Locations'!$B$2:$B$43)-LOOKUP(AE$1,'Star System Locations'!$A$2:$A$43,'Star System Locations'!$B$2:$B$43)))^2+((LOOKUP($A28,'Star System Locations'!$A$2:$A$43,'Star System Locations'!$C$2:$C$43)-LOOKUP(AE$1,'Star System Locations'!$A$2:$A$43,'Star System Locations'!$C$2:$C$43)))^2)</f>
        <v>8.4852813742385695</v>
      </c>
      <c r="AF28" s="14">
        <f>SQRT(((LOOKUP($A28,'Star System Locations'!$A$2:AE$43,'Star System Locations'!$B$2:$B$43)-LOOKUP(AF$1,'Star System Locations'!$A$2:$A$43,'Star System Locations'!$B$2:$B$43)))^2+((LOOKUP($A28,'Star System Locations'!$A$2:$A$43,'Star System Locations'!$C$2:$C$43)-LOOKUP(AF$1,'Star System Locations'!$A$2:$A$43,'Star System Locations'!$C$2:$C$43)))^2)</f>
        <v>36.249137920783717</v>
      </c>
      <c r="AG28" s="14">
        <f>SQRT(((LOOKUP($A28,'Star System Locations'!$A$2:AF$43,'Star System Locations'!$B$2:$B$43)-LOOKUP(AG$1,'Star System Locations'!$A$2:$A$43,'Star System Locations'!$B$2:$B$43)))^2+((LOOKUP($A28,'Star System Locations'!$A$2:$A$43,'Star System Locations'!$C$2:$C$43)-LOOKUP(AG$1,'Star System Locations'!$A$2:$A$43,'Star System Locations'!$C$2:$C$43)))^2)</f>
        <v>24.186773244895647</v>
      </c>
      <c r="AH28" s="14">
        <f>SQRT(((LOOKUP($A28,'Star System Locations'!$A$2:AG$43,'Star System Locations'!$B$2:$B$43)-LOOKUP(AH$1,'Star System Locations'!$A$2:$A$43,'Star System Locations'!$B$2:$B$43)))^2+((LOOKUP($A28,'Star System Locations'!$A$2:$A$43,'Star System Locations'!$C$2:$C$43)-LOOKUP(AH$1,'Star System Locations'!$A$2:$A$43,'Star System Locations'!$C$2:$C$43)))^2)</f>
        <v>35.440090293338699</v>
      </c>
      <c r="AI28" s="14">
        <f>SQRT(((LOOKUP($A28,'Star System Locations'!$A$2:AH$43,'Star System Locations'!$B$2:$B$43)-LOOKUP(AI$1,'Star System Locations'!$A$2:$A$43,'Star System Locations'!$B$2:$B$43)))^2+((LOOKUP($A28,'Star System Locations'!$A$2:$A$43,'Star System Locations'!$C$2:$C$43)-LOOKUP(AI$1,'Star System Locations'!$A$2:$A$43,'Star System Locations'!$C$2:$C$43)))^2)</f>
        <v>12.369316876852981</v>
      </c>
      <c r="AJ28" s="14">
        <f>SQRT(((LOOKUP($A28,'Star System Locations'!$A$2:AI$43,'Star System Locations'!$B$2:$B$43)-LOOKUP(AJ$1,'Star System Locations'!$A$2:$A$43,'Star System Locations'!$B$2:$B$43)))^2+((LOOKUP($A28,'Star System Locations'!$A$2:$A$43,'Star System Locations'!$C$2:$C$43)-LOOKUP(AJ$1,'Star System Locations'!$A$2:$A$43,'Star System Locations'!$C$2:$C$43)))^2)</f>
        <v>44.418464629025621</v>
      </c>
      <c r="AK28" s="14">
        <f>SQRT(((LOOKUP($A28,'Star System Locations'!$A$2:AJ$43,'Star System Locations'!$B$2:$B$43)-LOOKUP(AK$1,'Star System Locations'!$A$2:$A$43,'Star System Locations'!$B$2:$B$43)))^2+((LOOKUP($A28,'Star System Locations'!$A$2:$A$43,'Star System Locations'!$C$2:$C$43)-LOOKUP(AK$1,'Star System Locations'!$A$2:$A$43,'Star System Locations'!$C$2:$C$43)))^2)</f>
        <v>29.614185789921695</v>
      </c>
      <c r="AL28" s="14">
        <f>SQRT(((LOOKUP($A28,'Star System Locations'!$A$2:AK$43,'Star System Locations'!$B$2:$B$43)-LOOKUP(AL$1,'Star System Locations'!$A$2:$A$43,'Star System Locations'!$B$2:$B$43)))^2+((LOOKUP($A28,'Star System Locations'!$A$2:$A$43,'Star System Locations'!$C$2:$C$43)-LOOKUP(AL$1,'Star System Locations'!$A$2:$A$43,'Star System Locations'!$C$2:$C$43)))^2)</f>
        <v>10</v>
      </c>
      <c r="AR28" s="2"/>
    </row>
    <row r="29" spans="1:44">
      <c r="A29" s="9" t="s">
        <v>22</v>
      </c>
      <c r="B29" s="14">
        <f>SQRT(((LOOKUP($A29,'Star System Locations'!A$2:$A$43,'Star System Locations'!$B$2:$B$43)-LOOKUP(B$1,'Star System Locations'!$A$2:$A$43,'Star System Locations'!$B$2:$B$43)))^2+((LOOKUP($A29,'Star System Locations'!$A$2:$A$43,'Star System Locations'!$C$2:$C$43)-LOOKUP(B$1,'Star System Locations'!$A$2:$A$43,'Star System Locations'!$C$2:$C$43)))^2)</f>
        <v>40.80441152620633</v>
      </c>
      <c r="C29" s="14">
        <f>SQRT(((LOOKUP($A29,'Star System Locations'!$A$2:B$43,'Star System Locations'!$B$2:$B$43)-LOOKUP(C$1,'Star System Locations'!$A$2:$A$43,'Star System Locations'!$B$2:$B$43)))^2+((LOOKUP($A29,'Star System Locations'!$A$2:$A$43,'Star System Locations'!$C$2:$C$43)-LOOKUP(C$1,'Star System Locations'!$A$2:$A$43,'Star System Locations'!$C$2:$C$43)))^2)</f>
        <v>33.734255586865999</v>
      </c>
      <c r="D29" s="14">
        <f>SQRT(((LOOKUP($A29,'Star System Locations'!$A$2:C$43,'Star System Locations'!$B$2:$B$43)-LOOKUP(D$1,'Star System Locations'!$A$2:$A$43,'Star System Locations'!$B$2:$B$43)))^2+((LOOKUP($A29,'Star System Locations'!$A$2:$A$43,'Star System Locations'!$C$2:$C$43)-LOOKUP(D$1,'Star System Locations'!$A$2:$A$43,'Star System Locations'!$C$2:$C$43)))^2)</f>
        <v>33.015148038438355</v>
      </c>
      <c r="E29" s="14">
        <f>SQRT(((LOOKUP($A29,'Star System Locations'!$A$2:D$43,'Star System Locations'!$B$2:$B$43)-LOOKUP(E$1,'Star System Locations'!$A$2:$A$43,'Star System Locations'!$B$2:$B$43)))^2+((LOOKUP($A29,'Star System Locations'!$A$2:$A$43,'Star System Locations'!$C$2:$C$43)-LOOKUP(E$1,'Star System Locations'!$A$2:$A$43,'Star System Locations'!$C$2:$C$43)))^2)</f>
        <v>40.311288741492746</v>
      </c>
      <c r="F29" s="14">
        <f>SQRT(((LOOKUP($A29,'Star System Locations'!$A$2:E$43,'Star System Locations'!$B$2:$B$43)-LOOKUP(F$1,'Star System Locations'!$A$2:$A$43,'Star System Locations'!$B$2:$B$43)))^2+((LOOKUP($A29,'Star System Locations'!$A$2:$A$43,'Star System Locations'!$C$2:$C$43)-LOOKUP(F$1,'Star System Locations'!$A$2:$A$43,'Star System Locations'!$C$2:$C$43)))^2)</f>
        <v>22.022715545545239</v>
      </c>
      <c r="G29" s="14">
        <f>SQRT(((LOOKUP($A29,'Star System Locations'!$A$2:F$43,'Star System Locations'!$B$2:$B$43)-LOOKUP(G$1,'Star System Locations'!$A$2:$A$43,'Star System Locations'!$B$2:$B$43)))^2+((LOOKUP($A29,'Star System Locations'!$A$2:$A$43,'Star System Locations'!$C$2:$C$43)-LOOKUP(G$1,'Star System Locations'!$A$2:$A$43,'Star System Locations'!$C$2:$C$43)))^2)</f>
        <v>24.413111231467404</v>
      </c>
      <c r="H29" s="14">
        <f>SQRT(((LOOKUP($A29,'Star System Locations'!$A$2:G$43,'Star System Locations'!$B$2:$B$43)-LOOKUP(H$1,'Star System Locations'!$A$2:$A$43,'Star System Locations'!$B$2:$B$43)))^2+((LOOKUP($A29,'Star System Locations'!$A$2:$A$43,'Star System Locations'!$C$2:$C$43)-LOOKUP(H$1,'Star System Locations'!$A$2:$A$43,'Star System Locations'!$C$2:$C$43)))^2)</f>
        <v>15.811388300841896</v>
      </c>
      <c r="I29" s="14">
        <f>SQRT(((LOOKUP($A29,'Star System Locations'!$A$2:H$43,'Star System Locations'!$B$2:$B$43)-LOOKUP(I$1,'Star System Locations'!$A$2:$A$43,'Star System Locations'!$B$2:$B$43)))^2+((LOOKUP($A29,'Star System Locations'!$A$2:$A$43,'Star System Locations'!$C$2:$C$43)-LOOKUP(I$1,'Star System Locations'!$A$2:$A$43,'Star System Locations'!$C$2:$C$43)))^2)</f>
        <v>26.172504656604801</v>
      </c>
      <c r="J29" s="14">
        <f>SQRT(((LOOKUP($A29,'Star System Locations'!$A$2:I$43,'Star System Locations'!$B$2:$B$43)-LOOKUP(J$1,'Star System Locations'!$A$2:$A$43,'Star System Locations'!$B$2:$B$43)))^2+((LOOKUP($A29,'Star System Locations'!$A$2:$A$43,'Star System Locations'!$C$2:$C$43)-LOOKUP(J$1,'Star System Locations'!$A$2:$A$43,'Star System Locations'!$C$2:$C$43)))^2)</f>
        <v>19.235384061671343</v>
      </c>
      <c r="K29" s="14">
        <f>SQRT(((LOOKUP($A29,'Star System Locations'!$A$2:J$43,'Star System Locations'!$B$2:$B$43)-LOOKUP(K$1,'Star System Locations'!$A$2:$A$43,'Star System Locations'!$B$2:$B$43)))^2+((LOOKUP($A29,'Star System Locations'!$A$2:$A$43,'Star System Locations'!$C$2:$C$43)-LOOKUP(K$1,'Star System Locations'!$A$2:$A$43,'Star System Locations'!$C$2:$C$43)))^2)</f>
        <v>42.720018726587654</v>
      </c>
      <c r="L29" s="14">
        <f>SQRT(((LOOKUP($A29,'Star System Locations'!$A$2:K$43,'Star System Locations'!$B$2:$B$43)-LOOKUP(L$1,'Star System Locations'!$A$2:$A$43,'Star System Locations'!$B$2:$B$43)))^2+((LOOKUP($A29,'Star System Locations'!$A$2:$A$43,'Star System Locations'!$C$2:$C$43)-LOOKUP(L$1,'Star System Locations'!$A$2:$A$43,'Star System Locations'!$C$2:$C$43)))^2)</f>
        <v>19.723082923316021</v>
      </c>
      <c r="M29" s="14">
        <f>SQRT(((LOOKUP($A29,'Star System Locations'!$A$2:L$43,'Star System Locations'!$B$2:$B$43)-LOOKUP(M$1,'Star System Locations'!$A$2:$A$43,'Star System Locations'!$B$2:$B$43)))^2+((LOOKUP($A29,'Star System Locations'!$A$2:$A$43,'Star System Locations'!$C$2:$C$43)-LOOKUP(M$1,'Star System Locations'!$A$2:$A$43,'Star System Locations'!$C$2:$C$43)))^2)</f>
        <v>35.355339059327378</v>
      </c>
      <c r="N29" s="14">
        <f>SQRT(((LOOKUP($A29,'Star System Locations'!$A$2:M$43,'Star System Locations'!$B$2:$B$43)-LOOKUP(N$1,'Star System Locations'!$A$2:$A$43,'Star System Locations'!$B$2:$B$43)))^2+((LOOKUP($A29,'Star System Locations'!$A$2:$A$43,'Star System Locations'!$C$2:$C$43)-LOOKUP(N$1,'Star System Locations'!$A$2:$A$43,'Star System Locations'!$C$2:$C$43)))^2)</f>
        <v>5.8309518948453007</v>
      </c>
      <c r="O29" s="14">
        <f>SQRT(((LOOKUP($A29,'Star System Locations'!$A$2:N$43,'Star System Locations'!$B$2:$B$43)-LOOKUP(O$1,'Star System Locations'!$A$2:$A$43,'Star System Locations'!$B$2:$B$43)))^2+((LOOKUP($A29,'Star System Locations'!$A$2:$A$43,'Star System Locations'!$C$2:$C$43)-LOOKUP(O$1,'Star System Locations'!$A$2:$A$43,'Star System Locations'!$C$2:$C$43)))^2)</f>
        <v>8.0622577482985491</v>
      </c>
      <c r="P29" s="14">
        <f>SQRT(((LOOKUP($A29,'Star System Locations'!$A$2:O$43,'Star System Locations'!$B$2:$B$43)-LOOKUP(P$1,'Star System Locations'!$A$2:$A$43,'Star System Locations'!$B$2:$B$43)))^2+((LOOKUP($A29,'Star System Locations'!$A$2:$A$43,'Star System Locations'!$C$2:$C$43)-LOOKUP(P$1,'Star System Locations'!$A$2:$A$43,'Star System Locations'!$C$2:$C$43)))^2)</f>
        <v>31.384709652950431</v>
      </c>
      <c r="Q29" s="14">
        <f>SQRT(((LOOKUP($A29,'Star System Locations'!$A$2:P$43,'Star System Locations'!$B$2:$B$43)-LOOKUP(Q$1,'Star System Locations'!$A$2:$A$43,'Star System Locations'!$B$2:$B$43)))^2+((LOOKUP($A29,'Star System Locations'!$A$2:$A$43,'Star System Locations'!$C$2:$C$43)-LOOKUP(Q$1,'Star System Locations'!$A$2:$A$43,'Star System Locations'!$C$2:$C$43)))^2)</f>
        <v>12.727922061357855</v>
      </c>
      <c r="R29" s="14">
        <f>SQRT(((LOOKUP($A29,'Star System Locations'!$A$2:Q$43,'Star System Locations'!$B$2:$B$43)-LOOKUP(R$1,'Star System Locations'!$A$2:$A$43,'Star System Locations'!$B$2:$B$43)))^2+((LOOKUP($A29,'Star System Locations'!$A$2:$A$43,'Star System Locations'!$C$2:$C$43)-LOOKUP(R$1,'Star System Locations'!$A$2:$A$43,'Star System Locations'!$C$2:$C$43)))^2)</f>
        <v>17.691806012954132</v>
      </c>
      <c r="S29" s="14">
        <f>SQRT(((LOOKUP($A29,'Star System Locations'!$A$2:R$43,'Star System Locations'!$B$2:$B$43)-LOOKUP(S$1,'Star System Locations'!$A$2:$A$43,'Star System Locations'!$B$2:$B$43)))^2+((LOOKUP($A29,'Star System Locations'!$A$2:$A$43,'Star System Locations'!$C$2:$C$43)-LOOKUP(S$1,'Star System Locations'!$A$2:$A$43,'Star System Locations'!$C$2:$C$43)))^2)</f>
        <v>25.317977802344327</v>
      </c>
      <c r="T29" s="14">
        <f>SQRT(((LOOKUP($A29,'Star System Locations'!$A$2:S$43,'Star System Locations'!$B$2:$B$43)-LOOKUP(T$1,'Star System Locations'!$A$2:$A$43,'Star System Locations'!$B$2:$B$43)))^2+((LOOKUP($A29,'Star System Locations'!$A$2:$A$43,'Star System Locations'!$C$2:$C$43)-LOOKUP(T$1,'Star System Locations'!$A$2:$A$43,'Star System Locations'!$C$2:$C$43)))^2)</f>
        <v>29.410882339705484</v>
      </c>
      <c r="U29" s="14">
        <f>SQRT(((LOOKUP($A29,'Star System Locations'!$A$2:T$43,'Star System Locations'!$B$2:$B$43)-LOOKUP(U$1,'Star System Locations'!$A$2:$A$43,'Star System Locations'!$B$2:$B$43)))^2+((LOOKUP($A29,'Star System Locations'!$A$2:$A$43,'Star System Locations'!$C$2:$C$43)-LOOKUP(U$1,'Star System Locations'!$A$2:$A$43,'Star System Locations'!$C$2:$C$43)))^2)</f>
        <v>15.033296378372908</v>
      </c>
      <c r="V29" s="14">
        <f>SQRT(((LOOKUP($A29,'Star System Locations'!$A$2:U$43,'Star System Locations'!$B$2:$B$43)-LOOKUP(V$1,'Star System Locations'!$A$2:$A$43,'Star System Locations'!$B$2:$B$43)))^2+((LOOKUP($A29,'Star System Locations'!$A$2:$A$43,'Star System Locations'!$C$2:$C$43)-LOOKUP(V$1,'Star System Locations'!$A$2:$A$43,'Star System Locations'!$C$2:$C$43)))^2)</f>
        <v>38.013155617496423</v>
      </c>
      <c r="W29" s="14">
        <f>SQRT(((LOOKUP($A29,'Star System Locations'!$A$2:V$43,'Star System Locations'!$B$2:$B$43)-LOOKUP(W$1,'Star System Locations'!$A$2:$A$43,'Star System Locations'!$B$2:$B$43)))^2+((LOOKUP($A29,'Star System Locations'!$A$2:$A$43,'Star System Locations'!$C$2:$C$43)-LOOKUP(W$1,'Star System Locations'!$A$2:$A$43,'Star System Locations'!$C$2:$C$43)))^2)</f>
        <v>18.601075237738275</v>
      </c>
      <c r="X29" s="14">
        <f>SQRT(((LOOKUP($A29,'Star System Locations'!$A$2:W$43,'Star System Locations'!$B$2:$B$43)-LOOKUP(X$1,'Star System Locations'!$A$2:$A$43,'Star System Locations'!$B$2:$B$43)))^2+((LOOKUP($A29,'Star System Locations'!$A$2:$A$43,'Star System Locations'!$C$2:$C$43)-LOOKUP(X$1,'Star System Locations'!$A$2:$A$43,'Star System Locations'!$C$2:$C$43)))^2)</f>
        <v>38.832975677895199</v>
      </c>
      <c r="Y29" s="14">
        <f>SQRT(((LOOKUP($A29,'Star System Locations'!$A$2:X$43,'Star System Locations'!$B$2:$B$43)-LOOKUP(Y$1,'Star System Locations'!$A$2:$A$43,'Star System Locations'!$B$2:$B$43)))^2+((LOOKUP($A29,'Star System Locations'!$A$2:$A$43,'Star System Locations'!$C$2:$C$43)-LOOKUP(Y$1,'Star System Locations'!$A$2:$A$43,'Star System Locations'!$C$2:$C$43)))^2)</f>
        <v>29.154759474226502</v>
      </c>
      <c r="Z29" s="14">
        <f>SQRT(((LOOKUP($A29,'Star System Locations'!$A$2:Y$43,'Star System Locations'!$B$2:$B$43)-LOOKUP(Z$1,'Star System Locations'!$A$2:$A$43,'Star System Locations'!$B$2:$B$43)))^2+((LOOKUP($A29,'Star System Locations'!$A$2:$A$43,'Star System Locations'!$C$2:$C$43)-LOOKUP(Z$1,'Star System Locations'!$A$2:$A$43,'Star System Locations'!$C$2:$C$43)))^2)</f>
        <v>22.803508501982758</v>
      </c>
      <c r="AA29" s="14">
        <f>SQRT(((LOOKUP($A29,'Star System Locations'!$A$2:Z$43,'Star System Locations'!$B$2:$B$43)-LOOKUP(AA$1,'Star System Locations'!$A$2:$A$43,'Star System Locations'!$B$2:$B$43)))^2+((LOOKUP($A29,'Star System Locations'!$A$2:$A$43,'Star System Locations'!$C$2:$C$43)-LOOKUP(AA$1,'Star System Locations'!$A$2:$A$43,'Star System Locations'!$C$2:$C$43)))^2)</f>
        <v>40.8166632639171</v>
      </c>
      <c r="AB29" s="14">
        <f>SQRT(((LOOKUP($A29,'Star System Locations'!$A$2:AA$43,'Star System Locations'!$B$2:$B$43)-LOOKUP(AB$1,'Star System Locations'!$A$2:$A$43,'Star System Locations'!$B$2:$B$43)))^2+((LOOKUP($A29,'Star System Locations'!$A$2:$A$43,'Star System Locations'!$C$2:$C$43)-LOOKUP(AB$1,'Star System Locations'!$A$2:$A$43,'Star System Locations'!$C$2:$C$43)))^2)</f>
        <v>39.012818406262319</v>
      </c>
      <c r="AC29" s="14">
        <f>SQRT(((LOOKUP($A29,'Star System Locations'!$A$2:AB$43,'Star System Locations'!$B$2:$B$43)-LOOKUP(AC$1,'Star System Locations'!$A$2:$A$43,'Star System Locations'!$B$2:$B$43)))^2+((LOOKUP($A29,'Star System Locations'!$A$2:$A$43,'Star System Locations'!$C$2:$C$43)-LOOKUP(AC$1,'Star System Locations'!$A$2:$A$43,'Star System Locations'!$C$2:$C$43)))^2)</f>
        <v>0</v>
      </c>
      <c r="AD29" s="14">
        <f>SQRT(((LOOKUP($A29,'Star System Locations'!$A$2:AC$43,'Star System Locations'!$B$2:$B$43)-LOOKUP(AD$1,'Star System Locations'!$A$2:$A$43,'Star System Locations'!$B$2:$B$43)))^2+((LOOKUP($A29,'Star System Locations'!$A$2:$A$43,'Star System Locations'!$C$2:$C$43)-LOOKUP(AD$1,'Star System Locations'!$A$2:$A$43,'Star System Locations'!$C$2:$C$43)))^2)</f>
        <v>16</v>
      </c>
      <c r="AE29" s="14">
        <f>SQRT(((LOOKUP($A29,'Star System Locations'!$A$2:AD$43,'Star System Locations'!$B$2:$B$43)-LOOKUP(AE$1,'Star System Locations'!$A$2:$A$43,'Star System Locations'!$B$2:$B$43)))^2+((LOOKUP($A29,'Star System Locations'!$A$2:$A$43,'Star System Locations'!$C$2:$C$43)-LOOKUP(AE$1,'Star System Locations'!$A$2:$A$43,'Star System Locations'!$C$2:$C$43)))^2)</f>
        <v>45.541190146942803</v>
      </c>
      <c r="AF29" s="14">
        <f>SQRT(((LOOKUP($A29,'Star System Locations'!$A$2:AE$43,'Star System Locations'!$B$2:$B$43)-LOOKUP(AF$1,'Star System Locations'!$A$2:$A$43,'Star System Locations'!$B$2:$B$43)))^2+((LOOKUP($A29,'Star System Locations'!$A$2:$A$43,'Star System Locations'!$C$2:$C$43)-LOOKUP(AF$1,'Star System Locations'!$A$2:$A$43,'Star System Locations'!$C$2:$C$43)))^2)</f>
        <v>17.088007490635061</v>
      </c>
      <c r="AG29" s="14">
        <f>SQRT(((LOOKUP($A29,'Star System Locations'!$A$2:AF$43,'Star System Locations'!$B$2:$B$43)-LOOKUP(AG$1,'Star System Locations'!$A$2:$A$43,'Star System Locations'!$B$2:$B$43)))^2+((LOOKUP($A29,'Star System Locations'!$A$2:$A$43,'Star System Locations'!$C$2:$C$43)-LOOKUP(AG$1,'Star System Locations'!$A$2:$A$43,'Star System Locations'!$C$2:$C$43)))^2)</f>
        <v>22.203603311174518</v>
      </c>
      <c r="AH29" s="14">
        <f>SQRT(((LOOKUP($A29,'Star System Locations'!$A$2:AG$43,'Star System Locations'!$B$2:$B$43)-LOOKUP(AH$1,'Star System Locations'!$A$2:$A$43,'Star System Locations'!$B$2:$B$43)))^2+((LOOKUP($A29,'Star System Locations'!$A$2:$A$43,'Star System Locations'!$C$2:$C$43)-LOOKUP(AH$1,'Star System Locations'!$A$2:$A$43,'Star System Locations'!$C$2:$C$43)))^2)</f>
        <v>12.083045973594572</v>
      </c>
      <c r="AI29" s="14">
        <f>SQRT(((LOOKUP($A29,'Star System Locations'!$A$2:AH$43,'Star System Locations'!$B$2:$B$43)-LOOKUP(AI$1,'Star System Locations'!$A$2:$A$43,'Star System Locations'!$B$2:$B$43)))^2+((LOOKUP($A29,'Star System Locations'!$A$2:$A$43,'Star System Locations'!$C$2:$C$43)-LOOKUP(AI$1,'Star System Locations'!$A$2:$A$43,'Star System Locations'!$C$2:$C$43)))^2)</f>
        <v>27.073972741361768</v>
      </c>
      <c r="AJ29" s="14">
        <f>SQRT(((LOOKUP($A29,'Star System Locations'!$A$2:AI$43,'Star System Locations'!$B$2:$B$43)-LOOKUP(AJ$1,'Star System Locations'!$A$2:$A$43,'Star System Locations'!$B$2:$B$43)))^2+((LOOKUP($A29,'Star System Locations'!$A$2:$A$43,'Star System Locations'!$C$2:$C$43)-LOOKUP(AJ$1,'Star System Locations'!$A$2:$A$43,'Star System Locations'!$C$2:$C$43)))^2)</f>
        <v>24.020824298928627</v>
      </c>
      <c r="AK29" s="14">
        <f>SQRT(((LOOKUP($A29,'Star System Locations'!$A$2:AJ$43,'Star System Locations'!$B$2:$B$43)-LOOKUP(AK$1,'Star System Locations'!$A$2:$A$43,'Star System Locations'!$B$2:$B$43)))^2+((LOOKUP($A29,'Star System Locations'!$A$2:$A$43,'Star System Locations'!$C$2:$C$43)-LOOKUP(AK$1,'Star System Locations'!$A$2:$A$43,'Star System Locations'!$C$2:$C$43)))^2)</f>
        <v>12.206555615733702</v>
      </c>
      <c r="AL29" s="14">
        <f>SQRT(((LOOKUP($A29,'Star System Locations'!$A$2:AK$43,'Star System Locations'!$B$2:$B$43)-LOOKUP(AL$1,'Star System Locations'!$A$2:$A$43,'Star System Locations'!$B$2:$B$43)))^2+((LOOKUP($A29,'Star System Locations'!$A$2:$A$43,'Star System Locations'!$C$2:$C$43)-LOOKUP(AL$1,'Star System Locations'!$A$2:$A$43,'Star System Locations'!$C$2:$C$43)))^2)</f>
        <v>31.400636936215164</v>
      </c>
      <c r="AR29" s="2"/>
    </row>
    <row r="30" spans="1:44">
      <c r="A30" s="9" t="s">
        <v>23</v>
      </c>
      <c r="B30" s="14">
        <f>SQRT(((LOOKUP($A30,'Star System Locations'!A$2:$A$43,'Star System Locations'!$B$2:$B$43)-LOOKUP(B$1,'Star System Locations'!$A$2:$A$43,'Star System Locations'!$B$2:$B$43)))^2+((LOOKUP($A30,'Star System Locations'!$A$2:$A$43,'Star System Locations'!$C$2:$C$43)-LOOKUP(B$1,'Star System Locations'!$A$2:$A$43,'Star System Locations'!$C$2:$C$43)))^2)</f>
        <v>39.204591567825318</v>
      </c>
      <c r="C30" s="14">
        <f>SQRT(((LOOKUP($A30,'Star System Locations'!$A$2:B$43,'Star System Locations'!$B$2:$B$43)-LOOKUP(C$1,'Star System Locations'!$A$2:$A$43,'Star System Locations'!$B$2:$B$43)))^2+((LOOKUP($A30,'Star System Locations'!$A$2:$A$43,'Star System Locations'!$C$2:$C$43)-LOOKUP(C$1,'Star System Locations'!$A$2:$A$43,'Star System Locations'!$C$2:$C$43)))^2)</f>
        <v>34.205262752974143</v>
      </c>
      <c r="D30" s="14">
        <f>SQRT(((LOOKUP($A30,'Star System Locations'!$A$2:C$43,'Star System Locations'!$B$2:$B$43)-LOOKUP(D$1,'Star System Locations'!$A$2:$A$43,'Star System Locations'!$B$2:$B$43)))^2+((LOOKUP($A30,'Star System Locations'!$A$2:$A$43,'Star System Locations'!$C$2:$C$43)-LOOKUP(D$1,'Star System Locations'!$A$2:$A$43,'Star System Locations'!$C$2:$C$43)))^2)</f>
        <v>36.249137920783717</v>
      </c>
      <c r="E30" s="14">
        <f>SQRT(((LOOKUP($A30,'Star System Locations'!$A$2:D$43,'Star System Locations'!$B$2:$B$43)-LOOKUP(E$1,'Star System Locations'!$A$2:$A$43,'Star System Locations'!$B$2:$B$43)))^2+((LOOKUP($A30,'Star System Locations'!$A$2:$A$43,'Star System Locations'!$C$2:$C$43)-LOOKUP(E$1,'Star System Locations'!$A$2:$A$43,'Star System Locations'!$C$2:$C$43)))^2)</f>
        <v>45.177427992306072</v>
      </c>
      <c r="F30" s="14">
        <f>SQRT(((LOOKUP($A30,'Star System Locations'!$A$2:E$43,'Star System Locations'!$B$2:$B$43)-LOOKUP(F$1,'Star System Locations'!$A$2:$A$43,'Star System Locations'!$B$2:$B$43)))^2+((LOOKUP($A30,'Star System Locations'!$A$2:$A$43,'Star System Locations'!$C$2:$C$43)-LOOKUP(F$1,'Star System Locations'!$A$2:$A$43,'Star System Locations'!$C$2:$C$43)))^2)</f>
        <v>27.802877548915689</v>
      </c>
      <c r="G30" s="14">
        <f>SQRT(((LOOKUP($A30,'Star System Locations'!$A$2:F$43,'Star System Locations'!$B$2:$B$43)-LOOKUP(G$1,'Star System Locations'!$A$2:$A$43,'Star System Locations'!$B$2:$B$43)))^2+((LOOKUP($A30,'Star System Locations'!$A$2:$A$43,'Star System Locations'!$C$2:$C$43)-LOOKUP(G$1,'Star System Locations'!$A$2:$A$43,'Star System Locations'!$C$2:$C$43)))^2)</f>
        <v>36.055512754639892</v>
      </c>
      <c r="H30" s="14">
        <f>SQRT(((LOOKUP($A30,'Star System Locations'!$A$2:G$43,'Star System Locations'!$B$2:$B$43)-LOOKUP(H$1,'Star System Locations'!$A$2:$A$43,'Star System Locations'!$B$2:$B$43)))^2+((LOOKUP($A30,'Star System Locations'!$A$2:$A$43,'Star System Locations'!$C$2:$C$43)-LOOKUP(H$1,'Star System Locations'!$A$2:$A$43,'Star System Locations'!$C$2:$C$43)))^2)</f>
        <v>25.80697580112788</v>
      </c>
      <c r="I30" s="14">
        <f>SQRT(((LOOKUP($A30,'Star System Locations'!$A$2:H$43,'Star System Locations'!$B$2:$B$43)-LOOKUP(I$1,'Star System Locations'!$A$2:$A$43,'Star System Locations'!$B$2:$B$43)))^2+((LOOKUP($A30,'Star System Locations'!$A$2:$A$43,'Star System Locations'!$C$2:$C$43)-LOOKUP(I$1,'Star System Locations'!$A$2:$A$43,'Star System Locations'!$C$2:$C$43)))^2)</f>
        <v>29.068883707497267</v>
      </c>
      <c r="J30" s="14">
        <f>SQRT(((LOOKUP($A30,'Star System Locations'!$A$2:I$43,'Star System Locations'!$B$2:$B$43)-LOOKUP(J$1,'Star System Locations'!$A$2:$A$43,'Star System Locations'!$B$2:$B$43)))^2+((LOOKUP($A30,'Star System Locations'!$A$2:$A$43,'Star System Locations'!$C$2:$C$43)-LOOKUP(J$1,'Star System Locations'!$A$2:$A$43,'Star System Locations'!$C$2:$C$43)))^2)</f>
        <v>26.870057685088806</v>
      </c>
      <c r="K30" s="14">
        <f>SQRT(((LOOKUP($A30,'Star System Locations'!$A$2:J$43,'Star System Locations'!$B$2:$B$43)-LOOKUP(K$1,'Star System Locations'!$A$2:$A$43,'Star System Locations'!$B$2:$B$43)))^2+((LOOKUP($A30,'Star System Locations'!$A$2:$A$43,'Star System Locations'!$C$2:$C$43)-LOOKUP(K$1,'Star System Locations'!$A$2:$A$43,'Star System Locations'!$C$2:$C$43)))^2)</f>
        <v>49.648766349225639</v>
      </c>
      <c r="L30" s="14">
        <f>SQRT(((LOOKUP($A30,'Star System Locations'!$A$2:K$43,'Star System Locations'!$B$2:$B$43)-LOOKUP(L$1,'Star System Locations'!$A$2:$A$43,'Star System Locations'!$B$2:$B$43)))^2+((LOOKUP($A30,'Star System Locations'!$A$2:$A$43,'Star System Locations'!$C$2:$C$43)-LOOKUP(L$1,'Star System Locations'!$A$2:$A$43,'Star System Locations'!$C$2:$C$43)))^2)</f>
        <v>31.064449134018133</v>
      </c>
      <c r="M30" s="14">
        <f>SQRT(((LOOKUP($A30,'Star System Locations'!$A$2:L$43,'Star System Locations'!$B$2:$B$43)-LOOKUP(M$1,'Star System Locations'!$A$2:$A$43,'Star System Locations'!$B$2:$B$43)))^2+((LOOKUP($A30,'Star System Locations'!$A$2:$A$43,'Star System Locations'!$C$2:$C$43)-LOOKUP(M$1,'Star System Locations'!$A$2:$A$43,'Star System Locations'!$C$2:$C$43)))^2)</f>
        <v>31.016124838541646</v>
      </c>
      <c r="N30" s="14">
        <f>SQRT(((LOOKUP($A30,'Star System Locations'!$A$2:M$43,'Star System Locations'!$B$2:$B$43)-LOOKUP(N$1,'Star System Locations'!$A$2:$A$43,'Star System Locations'!$B$2:$B$43)))^2+((LOOKUP($A30,'Star System Locations'!$A$2:$A$43,'Star System Locations'!$C$2:$C$43)-LOOKUP(N$1,'Star System Locations'!$A$2:$A$43,'Star System Locations'!$C$2:$C$43)))^2)</f>
        <v>19.646882704388499</v>
      </c>
      <c r="O30" s="14">
        <f>SQRT(((LOOKUP($A30,'Star System Locations'!$A$2:N$43,'Star System Locations'!$B$2:$B$43)-LOOKUP(O$1,'Star System Locations'!$A$2:$A$43,'Star System Locations'!$B$2:$B$43)))^2+((LOOKUP($A30,'Star System Locations'!$A$2:$A$43,'Star System Locations'!$C$2:$C$43)-LOOKUP(O$1,'Star System Locations'!$A$2:$A$43,'Star System Locations'!$C$2:$C$43)))^2)</f>
        <v>17</v>
      </c>
      <c r="P30" s="14">
        <f>SQRT(((LOOKUP($A30,'Star System Locations'!$A$2:O$43,'Star System Locations'!$B$2:$B$43)-LOOKUP(P$1,'Star System Locations'!$A$2:$A$43,'Star System Locations'!$B$2:$B$43)))^2+((LOOKUP($A30,'Star System Locations'!$A$2:$A$43,'Star System Locations'!$C$2:$C$43)-LOOKUP(P$1,'Star System Locations'!$A$2:$A$43,'Star System Locations'!$C$2:$C$43)))^2)</f>
        <v>40.311288741492746</v>
      </c>
      <c r="Q30" s="14">
        <f>SQRT(((LOOKUP($A30,'Star System Locations'!$A$2:P$43,'Star System Locations'!$B$2:$B$43)-LOOKUP(Q$1,'Star System Locations'!$A$2:$A$43,'Star System Locations'!$B$2:$B$43)))^2+((LOOKUP($A30,'Star System Locations'!$A$2:$A$43,'Star System Locations'!$C$2:$C$43)-LOOKUP(Q$1,'Star System Locations'!$A$2:$A$43,'Star System Locations'!$C$2:$C$43)))^2)</f>
        <v>26.570660511172846</v>
      </c>
      <c r="R30" s="14">
        <f>SQRT(((LOOKUP($A30,'Star System Locations'!$A$2:Q$43,'Star System Locations'!$B$2:$B$43)-LOOKUP(R$1,'Star System Locations'!$A$2:$A$43,'Star System Locations'!$B$2:$B$43)))^2+((LOOKUP($A30,'Star System Locations'!$A$2:$A$43,'Star System Locations'!$C$2:$C$43)-LOOKUP(R$1,'Star System Locations'!$A$2:$A$43,'Star System Locations'!$C$2:$C$43)))^2)</f>
        <v>31.384709652950431</v>
      </c>
      <c r="S30" s="14">
        <f>SQRT(((LOOKUP($A30,'Star System Locations'!$A$2:R$43,'Star System Locations'!$B$2:$B$43)-LOOKUP(S$1,'Star System Locations'!$A$2:$A$43,'Star System Locations'!$B$2:$B$43)))^2+((LOOKUP($A30,'Star System Locations'!$A$2:$A$43,'Star System Locations'!$C$2:$C$43)-LOOKUP(S$1,'Star System Locations'!$A$2:$A$43,'Star System Locations'!$C$2:$C$43)))^2)</f>
        <v>9.8488578017961039</v>
      </c>
      <c r="T30" s="14">
        <f>SQRT(((LOOKUP($A30,'Star System Locations'!$A$2:S$43,'Star System Locations'!$B$2:$B$43)-LOOKUP(T$1,'Star System Locations'!$A$2:$A$43,'Star System Locations'!$B$2:$B$43)))^2+((LOOKUP($A30,'Star System Locations'!$A$2:$A$43,'Star System Locations'!$C$2:$C$43)-LOOKUP(T$1,'Star System Locations'!$A$2:$A$43,'Star System Locations'!$C$2:$C$43)))^2)</f>
        <v>18.788294228055936</v>
      </c>
      <c r="U30" s="14">
        <f>SQRT(((LOOKUP($A30,'Star System Locations'!$A$2:T$43,'Star System Locations'!$B$2:$B$43)-LOOKUP(U$1,'Star System Locations'!$A$2:$A$43,'Star System Locations'!$B$2:$B$43)))^2+((LOOKUP($A30,'Star System Locations'!$A$2:$A$43,'Star System Locations'!$C$2:$C$43)-LOOKUP(U$1,'Star System Locations'!$A$2:$A$43,'Star System Locations'!$C$2:$C$43)))^2)</f>
        <v>21.213203435596427</v>
      </c>
      <c r="V30" s="14">
        <f>SQRT(((LOOKUP($A30,'Star System Locations'!$A$2:U$43,'Star System Locations'!$B$2:$B$43)-LOOKUP(V$1,'Star System Locations'!$A$2:$A$43,'Star System Locations'!$B$2:$B$43)))^2+((LOOKUP($A30,'Star System Locations'!$A$2:$A$43,'Star System Locations'!$C$2:$C$43)-LOOKUP(V$1,'Star System Locations'!$A$2:$A$43,'Star System Locations'!$C$2:$C$43)))^2)</f>
        <v>41.629316592997299</v>
      </c>
      <c r="W30" s="14">
        <f>SQRT(((LOOKUP($A30,'Star System Locations'!$A$2:V$43,'Star System Locations'!$B$2:$B$43)-LOOKUP(W$1,'Star System Locations'!$A$2:$A$43,'Star System Locations'!$B$2:$B$43)))^2+((LOOKUP($A30,'Star System Locations'!$A$2:$A$43,'Star System Locations'!$C$2:$C$43)-LOOKUP(W$1,'Star System Locations'!$A$2:$A$43,'Star System Locations'!$C$2:$C$43)))^2)</f>
        <v>11.045361017187261</v>
      </c>
      <c r="X30" s="14">
        <f>SQRT(((LOOKUP($A30,'Star System Locations'!$A$2:W$43,'Star System Locations'!$B$2:$B$43)-LOOKUP(X$1,'Star System Locations'!$A$2:$A$43,'Star System Locations'!$B$2:$B$43)))^2+((LOOKUP($A30,'Star System Locations'!$A$2:$A$43,'Star System Locations'!$C$2:$C$43)-LOOKUP(X$1,'Star System Locations'!$A$2:$A$43,'Star System Locations'!$C$2:$C$43)))^2)</f>
        <v>44.944410108488462</v>
      </c>
      <c r="Y30" s="14">
        <f>SQRT(((LOOKUP($A30,'Star System Locations'!$A$2:X$43,'Star System Locations'!$B$2:$B$43)-LOOKUP(Y$1,'Star System Locations'!$A$2:$A$43,'Star System Locations'!$B$2:$B$43)))^2+((LOOKUP($A30,'Star System Locations'!$A$2:$A$43,'Star System Locations'!$C$2:$C$43)-LOOKUP(Y$1,'Star System Locations'!$A$2:$A$43,'Star System Locations'!$C$2:$C$43)))^2)</f>
        <v>25.019992006393608</v>
      </c>
      <c r="Z30" s="14">
        <f>SQRT(((LOOKUP($A30,'Star System Locations'!$A$2:Y$43,'Star System Locations'!$B$2:$B$43)-LOOKUP(Z$1,'Star System Locations'!$A$2:$A$43,'Star System Locations'!$B$2:$B$43)))^2+((LOOKUP($A30,'Star System Locations'!$A$2:$A$43,'Star System Locations'!$C$2:$C$43)-LOOKUP(Z$1,'Star System Locations'!$A$2:$A$43,'Star System Locations'!$C$2:$C$43)))^2)</f>
        <v>24.166091947189145</v>
      </c>
      <c r="AA30" s="14">
        <f>SQRT(((LOOKUP($A30,'Star System Locations'!$A$2:Z$43,'Star System Locations'!$B$2:$B$43)-LOOKUP(AA$1,'Star System Locations'!$A$2:$A$43,'Star System Locations'!$B$2:$B$43)))^2+((LOOKUP($A30,'Star System Locations'!$A$2:$A$43,'Star System Locations'!$C$2:$C$43)-LOOKUP(AA$1,'Star System Locations'!$A$2:$A$43,'Star System Locations'!$C$2:$C$43)))^2)</f>
        <v>35.355339059327378</v>
      </c>
      <c r="AB30" s="14">
        <f>SQRT(((LOOKUP($A30,'Star System Locations'!$A$2:AA$43,'Star System Locations'!$B$2:$B$43)-LOOKUP(AB$1,'Star System Locations'!$A$2:$A$43,'Star System Locations'!$B$2:$B$43)))^2+((LOOKUP($A30,'Star System Locations'!$A$2:$A$43,'Star System Locations'!$C$2:$C$43)-LOOKUP(AB$1,'Star System Locations'!$A$2:$A$43,'Star System Locations'!$C$2:$C$43)))^2)</f>
        <v>41.785164831552358</v>
      </c>
      <c r="AC30" s="14">
        <f>SQRT(((LOOKUP($A30,'Star System Locations'!$A$2:AB$43,'Star System Locations'!$B$2:$B$43)-LOOKUP(AC$1,'Star System Locations'!$A$2:$A$43,'Star System Locations'!$B$2:$B$43)))^2+((LOOKUP($A30,'Star System Locations'!$A$2:$A$43,'Star System Locations'!$C$2:$C$43)-LOOKUP(AC$1,'Star System Locations'!$A$2:$A$43,'Star System Locations'!$C$2:$C$43)))^2)</f>
        <v>16</v>
      </c>
      <c r="AD30" s="14">
        <f>SQRT(((LOOKUP($A30,'Star System Locations'!$A$2:AC$43,'Star System Locations'!$B$2:$B$43)-LOOKUP(AD$1,'Star System Locations'!$A$2:$A$43,'Star System Locations'!$B$2:$B$43)))^2+((LOOKUP($A30,'Star System Locations'!$A$2:$A$43,'Star System Locations'!$C$2:$C$43)-LOOKUP(AD$1,'Star System Locations'!$A$2:$A$43,'Star System Locations'!$C$2:$C$43)))^2)</f>
        <v>0</v>
      </c>
      <c r="AE30" s="14">
        <f>SQRT(((LOOKUP($A30,'Star System Locations'!$A$2:AD$43,'Star System Locations'!$B$2:$B$43)-LOOKUP(AE$1,'Star System Locations'!$A$2:$A$43,'Star System Locations'!$B$2:$B$43)))^2+((LOOKUP($A30,'Star System Locations'!$A$2:$A$43,'Star System Locations'!$C$2:$C$43)-LOOKUP(AE$1,'Star System Locations'!$A$2:$A$43,'Star System Locations'!$C$2:$C$43)))^2)</f>
        <v>45.891175622335062</v>
      </c>
      <c r="AF30" s="14">
        <f>SQRT(((LOOKUP($A30,'Star System Locations'!$A$2:AE$43,'Star System Locations'!$B$2:$B$43)-LOOKUP(AF$1,'Star System Locations'!$A$2:$A$43,'Star System Locations'!$B$2:$B$43)))^2+((LOOKUP($A30,'Star System Locations'!$A$2:$A$43,'Star System Locations'!$C$2:$C$43)-LOOKUP(AF$1,'Star System Locations'!$A$2:$A$43,'Star System Locations'!$C$2:$C$43)))^2)</f>
        <v>6</v>
      </c>
      <c r="AG30" s="14">
        <f>SQRT(((LOOKUP($A30,'Star System Locations'!$A$2:AF$43,'Star System Locations'!$B$2:$B$43)-LOOKUP(AG$1,'Star System Locations'!$A$2:$A$43,'Star System Locations'!$B$2:$B$43)))^2+((LOOKUP($A30,'Star System Locations'!$A$2:$A$43,'Star System Locations'!$C$2:$C$43)-LOOKUP(AG$1,'Star System Locations'!$A$2:$A$43,'Star System Locations'!$C$2:$C$43)))^2)</f>
        <v>18.248287590894659</v>
      </c>
      <c r="AH30" s="14">
        <f>SQRT(((LOOKUP($A30,'Star System Locations'!$A$2:AG$43,'Star System Locations'!$B$2:$B$43)-LOOKUP(AH$1,'Star System Locations'!$A$2:$A$43,'Star System Locations'!$B$2:$B$43)))^2+((LOOKUP($A30,'Star System Locations'!$A$2:$A$43,'Star System Locations'!$C$2:$C$43)-LOOKUP(AH$1,'Star System Locations'!$A$2:$A$43,'Star System Locations'!$C$2:$C$43)))^2)</f>
        <v>7.0710678118654755</v>
      </c>
      <c r="AI30" s="14">
        <f>SQRT(((LOOKUP($A30,'Star System Locations'!$A$2:AH$43,'Star System Locations'!$B$2:$B$43)-LOOKUP(AI$1,'Star System Locations'!$A$2:$A$43,'Star System Locations'!$B$2:$B$43)))^2+((LOOKUP($A30,'Star System Locations'!$A$2:$A$43,'Star System Locations'!$C$2:$C$43)-LOOKUP(AI$1,'Star System Locations'!$A$2:$A$43,'Star System Locations'!$C$2:$C$43)))^2)</f>
        <v>32.449961479175904</v>
      </c>
      <c r="AJ30" s="14">
        <f>SQRT(((LOOKUP($A30,'Star System Locations'!$A$2:AI$43,'Star System Locations'!$B$2:$B$43)-LOOKUP(AJ$1,'Star System Locations'!$A$2:$A$43,'Star System Locations'!$B$2:$B$43)))^2+((LOOKUP($A30,'Star System Locations'!$A$2:$A$43,'Star System Locations'!$C$2:$C$43)-LOOKUP(AJ$1,'Star System Locations'!$A$2:$A$43,'Star System Locations'!$C$2:$C$43)))^2)</f>
        <v>8.0622577482985491</v>
      </c>
      <c r="AK30" s="14">
        <f>SQRT(((LOOKUP($A30,'Star System Locations'!$A$2:AJ$43,'Star System Locations'!$B$2:$B$43)-LOOKUP(AK$1,'Star System Locations'!$A$2:$A$43,'Star System Locations'!$B$2:$B$43)))^2+((LOOKUP($A30,'Star System Locations'!$A$2:$A$43,'Star System Locations'!$C$2:$C$43)-LOOKUP(AK$1,'Star System Locations'!$A$2:$A$43,'Star System Locations'!$C$2:$C$43)))^2)</f>
        <v>13.45362404707371</v>
      </c>
      <c r="AL30" s="14">
        <f>SQRT(((LOOKUP($A30,'Star System Locations'!$A$2:AK$43,'Star System Locations'!$B$2:$B$43)-LOOKUP(AL$1,'Star System Locations'!$A$2:$A$43,'Star System Locations'!$B$2:$B$43)))^2+((LOOKUP($A30,'Star System Locations'!$A$2:$A$43,'Star System Locations'!$C$2:$C$43)-LOOKUP(AL$1,'Star System Locations'!$A$2:$A$43,'Star System Locations'!$C$2:$C$43)))^2)</f>
        <v>37.443290453698111</v>
      </c>
      <c r="AR30" s="2"/>
    </row>
    <row r="31" spans="1:44">
      <c r="A31" s="9" t="s">
        <v>24</v>
      </c>
      <c r="B31" s="14">
        <f>SQRT(((LOOKUP($A31,'Star System Locations'!A$2:$A$43,'Star System Locations'!$B$2:$B$43)-LOOKUP(B$1,'Star System Locations'!$A$2:$A$43,'Star System Locations'!$B$2:$B$43)))^2+((LOOKUP($A31,'Star System Locations'!$A$2:$A$43,'Star System Locations'!$C$2:$C$43)-LOOKUP(B$1,'Star System Locations'!$A$2:$A$43,'Star System Locations'!$C$2:$C$43)))^2)</f>
        <v>7.810249675906654</v>
      </c>
      <c r="C31" s="14">
        <f>SQRT(((LOOKUP($A31,'Star System Locations'!$A$2:B$43,'Star System Locations'!$B$2:$B$43)-LOOKUP(C$1,'Star System Locations'!$A$2:$A$43,'Star System Locations'!$B$2:$B$43)))^2+((LOOKUP($A31,'Star System Locations'!$A$2:$A$43,'Star System Locations'!$C$2:$C$43)-LOOKUP(C$1,'Star System Locations'!$A$2:$A$43,'Star System Locations'!$C$2:$C$43)))^2)</f>
        <v>12</v>
      </c>
      <c r="D31" s="14">
        <f>SQRT(((LOOKUP($A31,'Star System Locations'!$A$2:C$43,'Star System Locations'!$B$2:$B$43)-LOOKUP(D$1,'Star System Locations'!$A$2:$A$43,'Star System Locations'!$B$2:$B$43)))^2+((LOOKUP($A31,'Star System Locations'!$A$2:$A$43,'Star System Locations'!$C$2:$C$43)-LOOKUP(D$1,'Star System Locations'!$A$2:$A$43,'Star System Locations'!$C$2:$C$43)))^2)</f>
        <v>13.416407864998739</v>
      </c>
      <c r="E31" s="14">
        <f>SQRT(((LOOKUP($A31,'Star System Locations'!$A$2:D$43,'Star System Locations'!$B$2:$B$43)-LOOKUP(E$1,'Star System Locations'!$A$2:$A$43,'Star System Locations'!$B$2:$B$43)))^2+((LOOKUP($A31,'Star System Locations'!$A$2:$A$43,'Star System Locations'!$C$2:$C$43)-LOOKUP(E$1,'Star System Locations'!$A$2:$A$43,'Star System Locations'!$C$2:$C$43)))^2)</f>
        <v>13</v>
      </c>
      <c r="F31" s="14">
        <f>SQRT(((LOOKUP($A31,'Star System Locations'!$A$2:E$43,'Star System Locations'!$B$2:$B$43)-LOOKUP(F$1,'Star System Locations'!$A$2:$A$43,'Star System Locations'!$B$2:$B$43)))^2+((LOOKUP($A31,'Star System Locations'!$A$2:$A$43,'Star System Locations'!$C$2:$C$43)-LOOKUP(F$1,'Star System Locations'!$A$2:$A$43,'Star System Locations'!$C$2:$C$43)))^2)</f>
        <v>24.351591323771842</v>
      </c>
      <c r="G31" s="14">
        <f>SQRT(((LOOKUP($A31,'Star System Locations'!$A$2:F$43,'Star System Locations'!$B$2:$B$43)-LOOKUP(G$1,'Star System Locations'!$A$2:$A$43,'Star System Locations'!$B$2:$B$43)))^2+((LOOKUP($A31,'Star System Locations'!$A$2:$A$43,'Star System Locations'!$C$2:$C$43)-LOOKUP(G$1,'Star System Locations'!$A$2:$A$43,'Star System Locations'!$C$2:$C$43)))^2)</f>
        <v>32.649655434629018</v>
      </c>
      <c r="H31" s="14">
        <f>SQRT(((LOOKUP($A31,'Star System Locations'!$A$2:G$43,'Star System Locations'!$B$2:$B$43)-LOOKUP(H$1,'Star System Locations'!$A$2:$A$43,'Star System Locations'!$B$2:$B$43)))^2+((LOOKUP($A31,'Star System Locations'!$A$2:$A$43,'Star System Locations'!$C$2:$C$43)-LOOKUP(H$1,'Star System Locations'!$A$2:$A$43,'Star System Locations'!$C$2:$C$43)))^2)</f>
        <v>32.310988842807021</v>
      </c>
      <c r="I31" s="14">
        <f>SQRT(((LOOKUP($A31,'Star System Locations'!$A$2:H$43,'Star System Locations'!$B$2:$B$43)-LOOKUP(I$1,'Star System Locations'!$A$2:$A$43,'Star System Locations'!$B$2:$B$43)))^2+((LOOKUP($A31,'Star System Locations'!$A$2:$A$43,'Star System Locations'!$C$2:$C$43)-LOOKUP(I$1,'Star System Locations'!$A$2:$A$43,'Star System Locations'!$C$2:$C$43)))^2)</f>
        <v>19.416487838947599</v>
      </c>
      <c r="J31" s="14">
        <f>SQRT(((LOOKUP($A31,'Star System Locations'!$A$2:I$43,'Star System Locations'!$B$2:$B$43)-LOOKUP(J$1,'Star System Locations'!$A$2:$A$43,'Star System Locations'!$B$2:$B$43)))^2+((LOOKUP($A31,'Star System Locations'!$A$2:$A$43,'Star System Locations'!$C$2:$C$43)-LOOKUP(J$1,'Star System Locations'!$A$2:$A$43,'Star System Locations'!$C$2:$C$43)))^2)</f>
        <v>27.856776554368238</v>
      </c>
      <c r="K31" s="14">
        <f>SQRT(((LOOKUP($A31,'Star System Locations'!$A$2:J$43,'Star System Locations'!$B$2:$B$43)-LOOKUP(K$1,'Star System Locations'!$A$2:$A$43,'Star System Locations'!$B$2:$B$43)))^2+((LOOKUP($A31,'Star System Locations'!$A$2:$A$43,'Star System Locations'!$C$2:$C$43)-LOOKUP(K$1,'Star System Locations'!$A$2:$A$43,'Star System Locations'!$C$2:$C$43)))^2)</f>
        <v>19.416487838947599</v>
      </c>
      <c r="L31" s="14">
        <f>SQRT(((LOOKUP($A31,'Star System Locations'!$A$2:K$43,'Star System Locations'!$B$2:$B$43)-LOOKUP(L$1,'Star System Locations'!$A$2:$A$43,'Star System Locations'!$B$2:$B$43)))^2+((LOOKUP($A31,'Star System Locations'!$A$2:$A$43,'Star System Locations'!$C$2:$C$43)-LOOKUP(L$1,'Star System Locations'!$A$2:$A$43,'Star System Locations'!$C$2:$C$43)))^2)</f>
        <v>32.756678708318397</v>
      </c>
      <c r="M31" s="14">
        <f>SQRT(((LOOKUP($A31,'Star System Locations'!$A$2:L$43,'Star System Locations'!$B$2:$B$43)-LOOKUP(M$1,'Star System Locations'!$A$2:$A$43,'Star System Locations'!$B$2:$B$43)))^2+((LOOKUP($A31,'Star System Locations'!$A$2:$A$43,'Star System Locations'!$C$2:$C$43)-LOOKUP(M$1,'Star System Locations'!$A$2:$A$43,'Star System Locations'!$C$2:$C$43)))^2)</f>
        <v>17.204650534085253</v>
      </c>
      <c r="N31" s="14">
        <f>SQRT(((LOOKUP($A31,'Star System Locations'!$A$2:M$43,'Star System Locations'!$B$2:$B$43)-LOOKUP(N$1,'Star System Locations'!$A$2:$A$43,'Star System Locations'!$B$2:$B$43)))^2+((LOOKUP($A31,'Star System Locations'!$A$2:$A$43,'Star System Locations'!$C$2:$C$43)-LOOKUP(N$1,'Star System Locations'!$A$2:$A$43,'Star System Locations'!$C$2:$C$43)))^2)</f>
        <v>41.231056256176608</v>
      </c>
      <c r="O31" s="14">
        <f>SQRT(((LOOKUP($A31,'Star System Locations'!$A$2:N$43,'Star System Locations'!$B$2:$B$43)-LOOKUP(O$1,'Star System Locations'!$A$2:$A$43,'Star System Locations'!$B$2:$B$43)))^2+((LOOKUP($A31,'Star System Locations'!$A$2:$A$43,'Star System Locations'!$C$2:$C$43)-LOOKUP(O$1,'Star System Locations'!$A$2:$A$43,'Star System Locations'!$C$2:$C$43)))^2)</f>
        <v>37.483329627982627</v>
      </c>
      <c r="P31" s="14">
        <f>SQRT(((LOOKUP($A31,'Star System Locations'!$A$2:O$43,'Star System Locations'!$B$2:$B$43)-LOOKUP(P$1,'Star System Locations'!$A$2:$A$43,'Star System Locations'!$B$2:$B$43)))^2+((LOOKUP($A31,'Star System Locations'!$A$2:$A$43,'Star System Locations'!$C$2:$C$43)-LOOKUP(P$1,'Star System Locations'!$A$2:$A$43,'Star System Locations'!$C$2:$C$43)))^2)</f>
        <v>24.839484696748443</v>
      </c>
      <c r="Q31" s="14">
        <f>SQRT(((LOOKUP($A31,'Star System Locations'!$A$2:P$43,'Star System Locations'!$B$2:$B$43)-LOOKUP(Q$1,'Star System Locations'!$A$2:$A$43,'Star System Locations'!$B$2:$B$43)))^2+((LOOKUP($A31,'Star System Locations'!$A$2:$A$43,'Star System Locations'!$C$2:$C$43)-LOOKUP(Q$1,'Star System Locations'!$A$2:$A$43,'Star System Locations'!$C$2:$C$43)))^2)</f>
        <v>39.395431207184416</v>
      </c>
      <c r="R31" s="14">
        <f>SQRT(((LOOKUP($A31,'Star System Locations'!$A$2:Q$43,'Star System Locations'!$B$2:$B$43)-LOOKUP(R$1,'Star System Locations'!$A$2:$A$43,'Star System Locations'!$B$2:$B$43)))^2+((LOOKUP($A31,'Star System Locations'!$A$2:$A$43,'Star System Locations'!$C$2:$C$43)-LOOKUP(R$1,'Star System Locations'!$A$2:$A$43,'Star System Locations'!$C$2:$C$43)))^2)</f>
        <v>38.587562763149478</v>
      </c>
      <c r="S31" s="14">
        <f>SQRT(((LOOKUP($A31,'Star System Locations'!$A$2:R$43,'Star System Locations'!$B$2:$B$43)-LOOKUP(S$1,'Star System Locations'!$A$2:$A$43,'Star System Locations'!$B$2:$B$43)))^2+((LOOKUP($A31,'Star System Locations'!$A$2:$A$43,'Star System Locations'!$C$2:$C$43)-LOOKUP(S$1,'Star System Locations'!$A$2:$A$43,'Star System Locations'!$C$2:$C$43)))^2)</f>
        <v>52.201532544552748</v>
      </c>
      <c r="T31" s="14">
        <f>SQRT(((LOOKUP($A31,'Star System Locations'!$A$2:S$43,'Star System Locations'!$B$2:$B$43)-LOOKUP(T$1,'Star System Locations'!$A$2:$A$43,'Star System Locations'!$B$2:$B$43)))^2+((LOOKUP($A31,'Star System Locations'!$A$2:$A$43,'Star System Locations'!$C$2:$C$43)-LOOKUP(T$1,'Star System Locations'!$A$2:$A$43,'Star System Locations'!$C$2:$C$43)))^2)</f>
        <v>32.756678708318397</v>
      </c>
      <c r="U31" s="14">
        <f>SQRT(((LOOKUP($A31,'Star System Locations'!$A$2:T$43,'Star System Locations'!$B$2:$B$43)-LOOKUP(U$1,'Star System Locations'!$A$2:$A$43,'Star System Locations'!$B$2:$B$43)))^2+((LOOKUP($A31,'Star System Locations'!$A$2:$A$43,'Star System Locations'!$C$2:$C$43)-LOOKUP(U$1,'Star System Locations'!$A$2:$A$43,'Star System Locations'!$C$2:$C$43)))^2)</f>
        <v>30.594117081556711</v>
      </c>
      <c r="V31" s="14">
        <f>SQRT(((LOOKUP($A31,'Star System Locations'!$A$2:U$43,'Star System Locations'!$B$2:$B$43)-LOOKUP(V$1,'Star System Locations'!$A$2:$A$43,'Star System Locations'!$B$2:$B$43)))^2+((LOOKUP($A31,'Star System Locations'!$A$2:$A$43,'Star System Locations'!$C$2:$C$43)-LOOKUP(V$1,'Star System Locations'!$A$2:$A$43,'Star System Locations'!$C$2:$C$43)))^2)</f>
        <v>10.63014581273465</v>
      </c>
      <c r="W31" s="14">
        <f>SQRT(((LOOKUP($A31,'Star System Locations'!$A$2:V$43,'Star System Locations'!$B$2:$B$43)-LOOKUP(W$1,'Star System Locations'!$A$2:$A$43,'Star System Locations'!$B$2:$B$43)))^2+((LOOKUP($A31,'Star System Locations'!$A$2:$A$43,'Star System Locations'!$C$2:$C$43)-LOOKUP(W$1,'Star System Locations'!$A$2:$A$43,'Star System Locations'!$C$2:$C$43)))^2)</f>
        <v>34.928498393145958</v>
      </c>
      <c r="X31" s="14">
        <f>SQRT(((LOOKUP($A31,'Star System Locations'!$A$2:W$43,'Star System Locations'!$B$2:$B$43)-LOOKUP(X$1,'Star System Locations'!$A$2:$A$43,'Star System Locations'!$B$2:$B$43)))^2+((LOOKUP($A31,'Star System Locations'!$A$2:$A$43,'Star System Locations'!$C$2:$C$43)-LOOKUP(X$1,'Star System Locations'!$A$2:$A$43,'Star System Locations'!$C$2:$C$43)))^2)</f>
        <v>16.552945357246848</v>
      </c>
      <c r="Y31" s="14">
        <f>SQRT(((LOOKUP($A31,'Star System Locations'!$A$2:X$43,'Star System Locations'!$B$2:$B$43)-LOOKUP(Y$1,'Star System Locations'!$A$2:$A$43,'Star System Locations'!$B$2:$B$43)))^2+((LOOKUP($A31,'Star System Locations'!$A$2:$A$43,'Star System Locations'!$C$2:$C$43)-LOOKUP(Y$1,'Star System Locations'!$A$2:$A$43,'Star System Locations'!$C$2:$C$43)))^2)</f>
        <v>21.540659228538015</v>
      </c>
      <c r="Z31" s="14">
        <f>SQRT(((LOOKUP($A31,'Star System Locations'!$A$2:Y$43,'Star System Locations'!$B$2:$B$43)-LOOKUP(Z$1,'Star System Locations'!$A$2:$A$43,'Star System Locations'!$B$2:$B$43)))^2+((LOOKUP($A31,'Star System Locations'!$A$2:$A$43,'Star System Locations'!$C$2:$C$43)-LOOKUP(Z$1,'Star System Locations'!$A$2:$A$43,'Star System Locations'!$C$2:$C$43)))^2)</f>
        <v>23.021728866442675</v>
      </c>
      <c r="AA31" s="14">
        <f>SQRT(((LOOKUP($A31,'Star System Locations'!$A$2:Z$43,'Star System Locations'!$B$2:$B$43)-LOOKUP(AA$1,'Star System Locations'!$A$2:$A$43,'Star System Locations'!$B$2:$B$43)))^2+((LOOKUP($A31,'Star System Locations'!$A$2:$A$43,'Star System Locations'!$C$2:$C$43)-LOOKUP(AA$1,'Star System Locations'!$A$2:$A$43,'Star System Locations'!$C$2:$C$43)))^2)</f>
        <v>17.204650534085253</v>
      </c>
      <c r="AB31" s="14">
        <f>SQRT(((LOOKUP($A31,'Star System Locations'!$A$2:AA$43,'Star System Locations'!$B$2:$B$43)-LOOKUP(AB$1,'Star System Locations'!$A$2:$A$43,'Star System Locations'!$B$2:$B$43)))^2+((LOOKUP($A31,'Star System Locations'!$A$2:$A$43,'Star System Locations'!$C$2:$C$43)-LOOKUP(AB$1,'Star System Locations'!$A$2:$A$43,'Star System Locations'!$C$2:$C$43)))^2)</f>
        <v>8.4852813742385695</v>
      </c>
      <c r="AC31" s="14">
        <f>SQRT(((LOOKUP($A31,'Star System Locations'!$A$2:AB$43,'Star System Locations'!$B$2:$B$43)-LOOKUP(AC$1,'Star System Locations'!$A$2:$A$43,'Star System Locations'!$B$2:$B$43)))^2+((LOOKUP($A31,'Star System Locations'!$A$2:$A$43,'Star System Locations'!$C$2:$C$43)-LOOKUP(AC$1,'Star System Locations'!$A$2:$A$43,'Star System Locations'!$C$2:$C$43)))^2)</f>
        <v>45.541190146942803</v>
      </c>
      <c r="AD31" s="14">
        <f>SQRT(((LOOKUP($A31,'Star System Locations'!$A$2:AC$43,'Star System Locations'!$B$2:$B$43)-LOOKUP(AD$1,'Star System Locations'!$A$2:$A$43,'Star System Locations'!$B$2:$B$43)))^2+((LOOKUP($A31,'Star System Locations'!$A$2:$A$43,'Star System Locations'!$C$2:$C$43)-LOOKUP(AD$1,'Star System Locations'!$A$2:$A$43,'Star System Locations'!$C$2:$C$43)))^2)</f>
        <v>45.891175622335062</v>
      </c>
      <c r="AE31" s="14">
        <f>SQRT(((LOOKUP($A31,'Star System Locations'!$A$2:AD$43,'Star System Locations'!$B$2:$B$43)-LOOKUP(AE$1,'Star System Locations'!$A$2:$A$43,'Star System Locations'!$B$2:$B$43)))^2+((LOOKUP($A31,'Star System Locations'!$A$2:$A$43,'Star System Locations'!$C$2:$C$43)-LOOKUP(AE$1,'Star System Locations'!$A$2:$A$43,'Star System Locations'!$C$2:$C$43)))^2)</f>
        <v>0</v>
      </c>
      <c r="AF31" s="14">
        <f>SQRT(((LOOKUP($A31,'Star System Locations'!$A$2:AE$43,'Star System Locations'!$B$2:$B$43)-LOOKUP(AF$1,'Star System Locations'!$A$2:$A$43,'Star System Locations'!$B$2:$B$43)))^2+((LOOKUP($A31,'Star System Locations'!$A$2:$A$43,'Star System Locations'!$C$2:$C$43)-LOOKUP(AF$1,'Star System Locations'!$A$2:$A$43,'Star System Locations'!$C$2:$C$43)))^2)</f>
        <v>40.024992192379003</v>
      </c>
      <c r="AG31" s="14">
        <f>SQRT(((LOOKUP($A31,'Star System Locations'!$A$2:AF$43,'Star System Locations'!$B$2:$B$43)-LOOKUP(AG$1,'Star System Locations'!$A$2:$A$43,'Star System Locations'!$B$2:$B$43)))^2+((LOOKUP($A31,'Star System Locations'!$A$2:$A$43,'Star System Locations'!$C$2:$C$43)-LOOKUP(AG$1,'Star System Locations'!$A$2:$A$43,'Star System Locations'!$C$2:$C$43)))^2)</f>
        <v>27.658633371878661</v>
      </c>
      <c r="AH31" s="14">
        <f>SQRT(((LOOKUP($A31,'Star System Locations'!$A$2:AG$43,'Star System Locations'!$B$2:$B$43)-LOOKUP(AH$1,'Star System Locations'!$A$2:$A$43,'Star System Locations'!$B$2:$B$43)))^2+((LOOKUP($A31,'Star System Locations'!$A$2:$A$43,'Star System Locations'!$C$2:$C$43)-LOOKUP(AH$1,'Star System Locations'!$A$2:$A$43,'Star System Locations'!$C$2:$C$43)))^2)</f>
        <v>40.19950248448356</v>
      </c>
      <c r="AI31" s="14">
        <f>SQRT(((LOOKUP($A31,'Star System Locations'!$A$2:AH$43,'Star System Locations'!$B$2:$B$43)-LOOKUP(AI$1,'Star System Locations'!$A$2:$A$43,'Star System Locations'!$B$2:$B$43)))^2+((LOOKUP($A31,'Star System Locations'!$A$2:$A$43,'Star System Locations'!$C$2:$C$43)-LOOKUP(AI$1,'Star System Locations'!$A$2:$A$43,'Star System Locations'!$C$2:$C$43)))^2)</f>
        <v>20.124611797498108</v>
      </c>
      <c r="AJ31" s="14">
        <f>SQRT(((LOOKUP($A31,'Star System Locations'!$A$2:AI$43,'Star System Locations'!$B$2:$B$43)-LOOKUP(AJ$1,'Star System Locations'!$A$2:$A$43,'Star System Locations'!$B$2:$B$43)))^2+((LOOKUP($A31,'Star System Locations'!$A$2:$A$43,'Star System Locations'!$C$2:$C$43)-LOOKUP(AJ$1,'Star System Locations'!$A$2:$A$43,'Star System Locations'!$C$2:$C$43)))^2)</f>
        <v>47.169905660283021</v>
      </c>
      <c r="AK31" s="14">
        <f>SQRT(((LOOKUP($A31,'Star System Locations'!$A$2:AJ$43,'Star System Locations'!$B$2:$B$43)-LOOKUP(AK$1,'Star System Locations'!$A$2:$A$43,'Star System Locations'!$B$2:$B$43)))^2+((LOOKUP($A31,'Star System Locations'!$A$2:$A$43,'Star System Locations'!$C$2:$C$43)-LOOKUP(AK$1,'Star System Locations'!$A$2:$A$43,'Star System Locations'!$C$2:$C$43)))^2)</f>
        <v>35</v>
      </c>
      <c r="AL31" s="14">
        <f>SQRT(((LOOKUP($A31,'Star System Locations'!$A$2:AK$43,'Star System Locations'!$B$2:$B$43)-LOOKUP(AL$1,'Star System Locations'!$A$2:$A$43,'Star System Locations'!$B$2:$B$43)))^2+((LOOKUP($A31,'Star System Locations'!$A$2:$A$43,'Star System Locations'!$C$2:$C$43)-LOOKUP(AL$1,'Star System Locations'!$A$2:$A$43,'Star System Locations'!$C$2:$C$43)))^2)</f>
        <v>18.439088914585774</v>
      </c>
      <c r="AR31" s="2"/>
    </row>
    <row r="32" spans="1:44">
      <c r="A32" s="9" t="s">
        <v>8</v>
      </c>
      <c r="B32" s="14">
        <f>SQRT(((LOOKUP($A32,'Star System Locations'!A$2:$A$43,'Star System Locations'!$B$2:$B$43)-LOOKUP(B$1,'Star System Locations'!$A$2:$A$43,'Star System Locations'!$B$2:$B$43)))^2+((LOOKUP($A32,'Star System Locations'!$A$2:$A$43,'Star System Locations'!$C$2:$C$43)-LOOKUP(B$1,'Star System Locations'!$A$2:$A$43,'Star System Locations'!$C$2:$C$43)))^2)</f>
        <v>33.241540277189323</v>
      </c>
      <c r="C32" s="14">
        <f>SQRT(((LOOKUP($A32,'Star System Locations'!$A$2:B$43,'Star System Locations'!$B$2:$B$43)-LOOKUP(C$1,'Star System Locations'!$A$2:$A$43,'Star System Locations'!$B$2:$B$43)))^2+((LOOKUP($A32,'Star System Locations'!$A$2:$A$43,'Star System Locations'!$C$2:$C$43)-LOOKUP(C$1,'Star System Locations'!$A$2:$A$43,'Star System Locations'!$C$2:$C$43)))^2)</f>
        <v>28.460498941515414</v>
      </c>
      <c r="D32" s="14">
        <f>SQRT(((LOOKUP($A32,'Star System Locations'!$A$2:C$43,'Star System Locations'!$B$2:$B$43)-LOOKUP(D$1,'Star System Locations'!$A$2:$A$43,'Star System Locations'!$B$2:$B$43)))^2+((LOOKUP($A32,'Star System Locations'!$A$2:$A$43,'Star System Locations'!$C$2:$C$43)-LOOKUP(D$1,'Star System Locations'!$A$2:$A$43,'Star System Locations'!$C$2:$C$43)))^2)</f>
        <v>30.886890422961002</v>
      </c>
      <c r="E32" s="14">
        <f>SQRT(((LOOKUP($A32,'Star System Locations'!$A$2:D$43,'Star System Locations'!$B$2:$B$43)-LOOKUP(E$1,'Star System Locations'!$A$2:$A$43,'Star System Locations'!$B$2:$B$43)))^2+((LOOKUP($A32,'Star System Locations'!$A$2:$A$43,'Star System Locations'!$C$2:$C$43)-LOOKUP(E$1,'Star System Locations'!$A$2:$A$43,'Star System Locations'!$C$2:$C$43)))^2)</f>
        <v>39.962482405376171</v>
      </c>
      <c r="F32" s="14">
        <f>SQRT(((LOOKUP($A32,'Star System Locations'!$A$2:E$43,'Star System Locations'!$B$2:$B$43)-LOOKUP(F$1,'Star System Locations'!$A$2:$A$43,'Star System Locations'!$B$2:$B$43)))^2+((LOOKUP($A32,'Star System Locations'!$A$2:$A$43,'Star System Locations'!$C$2:$C$43)-LOOKUP(F$1,'Star System Locations'!$A$2:$A$43,'Star System Locations'!$C$2:$C$43)))^2)</f>
        <v>23.345235059857504</v>
      </c>
      <c r="G32" s="14">
        <f>SQRT(((LOOKUP($A32,'Star System Locations'!$A$2:F$43,'Star System Locations'!$B$2:$B$43)-LOOKUP(G$1,'Star System Locations'!$A$2:$A$43,'Star System Locations'!$B$2:$B$43)))^2+((LOOKUP($A32,'Star System Locations'!$A$2:$A$43,'Star System Locations'!$C$2:$C$43)-LOOKUP(G$1,'Star System Locations'!$A$2:$A$43,'Star System Locations'!$C$2:$C$43)))^2)</f>
        <v>33.105890714493697</v>
      </c>
      <c r="H32" s="14">
        <f>SQRT(((LOOKUP($A32,'Star System Locations'!$A$2:G$43,'Star System Locations'!$B$2:$B$43)-LOOKUP(H$1,'Star System Locations'!$A$2:$A$43,'Star System Locations'!$B$2:$B$43)))^2+((LOOKUP($A32,'Star System Locations'!$A$2:$A$43,'Star System Locations'!$C$2:$C$43)-LOOKUP(H$1,'Star System Locations'!$A$2:$A$43,'Star System Locations'!$C$2:$C$43)))^2)</f>
        <v>22.847319317591726</v>
      </c>
      <c r="I32" s="14">
        <f>SQRT(((LOOKUP($A32,'Star System Locations'!$A$2:H$43,'Star System Locations'!$B$2:$B$43)-LOOKUP(I$1,'Star System Locations'!$A$2:$A$43,'Star System Locations'!$B$2:$B$43)))^2+((LOOKUP($A32,'Star System Locations'!$A$2:$A$43,'Star System Locations'!$C$2:$C$43)-LOOKUP(I$1,'Star System Locations'!$A$2:$A$43,'Star System Locations'!$C$2:$C$43)))^2)</f>
        <v>23.853720883753127</v>
      </c>
      <c r="J32" s="14">
        <f>SQRT(((LOOKUP($A32,'Star System Locations'!$A$2:I$43,'Star System Locations'!$B$2:$B$43)-LOOKUP(J$1,'Star System Locations'!$A$2:$A$43,'Star System Locations'!$B$2:$B$43)))^2+((LOOKUP($A32,'Star System Locations'!$A$2:$A$43,'Star System Locations'!$C$2:$C$43)-LOOKUP(J$1,'Star System Locations'!$A$2:$A$43,'Star System Locations'!$C$2:$C$43)))^2)</f>
        <v>23.021728866442675</v>
      </c>
      <c r="K32" s="14">
        <f>SQRT(((LOOKUP($A32,'Star System Locations'!$A$2:J$43,'Star System Locations'!$B$2:$B$43)-LOOKUP(K$1,'Star System Locations'!$A$2:$A$43,'Star System Locations'!$B$2:$B$43)))^2+((LOOKUP($A32,'Star System Locations'!$A$2:$A$43,'Star System Locations'!$C$2:$C$43)-LOOKUP(K$1,'Star System Locations'!$A$2:$A$43,'Star System Locations'!$C$2:$C$43)))^2)</f>
        <v>44.82186966202994</v>
      </c>
      <c r="L32" s="14">
        <f>SQRT(((LOOKUP($A32,'Star System Locations'!$A$2:K$43,'Star System Locations'!$B$2:$B$43)-LOOKUP(L$1,'Star System Locations'!$A$2:$A$43,'Star System Locations'!$B$2:$B$43)))^2+((LOOKUP($A32,'Star System Locations'!$A$2:$A$43,'Star System Locations'!$C$2:$C$43)-LOOKUP(L$1,'Star System Locations'!$A$2:$A$43,'Star System Locations'!$C$2:$C$43)))^2)</f>
        <v>28.231188426986208</v>
      </c>
      <c r="M32" s="14">
        <f>SQRT(((LOOKUP($A32,'Star System Locations'!$A$2:L$43,'Star System Locations'!$B$2:$B$43)-LOOKUP(M$1,'Star System Locations'!$A$2:$A$43,'Star System Locations'!$B$2:$B$43)))^2+((LOOKUP($A32,'Star System Locations'!$A$2:$A$43,'Star System Locations'!$C$2:$C$43)-LOOKUP(M$1,'Star System Locations'!$A$2:$A$43,'Star System Locations'!$C$2:$C$43)))^2)</f>
        <v>25.019992006393608</v>
      </c>
      <c r="N32" s="14">
        <f>SQRT(((LOOKUP($A32,'Star System Locations'!$A$2:M$43,'Star System Locations'!$B$2:$B$43)-LOOKUP(N$1,'Star System Locations'!$A$2:$A$43,'Star System Locations'!$B$2:$B$43)))^2+((LOOKUP($A32,'Star System Locations'!$A$2:$A$43,'Star System Locations'!$C$2:$C$43)-LOOKUP(N$1,'Star System Locations'!$A$2:$A$43,'Star System Locations'!$C$2:$C$43)))^2)</f>
        <v>19.026297590440446</v>
      </c>
      <c r="O32" s="14">
        <f>SQRT(((LOOKUP($A32,'Star System Locations'!$A$2:N$43,'Star System Locations'!$B$2:$B$43)-LOOKUP(O$1,'Star System Locations'!$A$2:$A$43,'Star System Locations'!$B$2:$B$43)))^2+((LOOKUP($A32,'Star System Locations'!$A$2:$A$43,'Star System Locations'!$C$2:$C$43)-LOOKUP(O$1,'Star System Locations'!$A$2:$A$43,'Star System Locations'!$C$2:$C$43)))^2)</f>
        <v>15.132745950421556</v>
      </c>
      <c r="P32" s="14">
        <f>SQRT(((LOOKUP($A32,'Star System Locations'!$A$2:O$43,'Star System Locations'!$B$2:$B$43)-LOOKUP(P$1,'Star System Locations'!$A$2:$A$43,'Star System Locations'!$B$2:$B$43)))^2+((LOOKUP($A32,'Star System Locations'!$A$2:$A$43,'Star System Locations'!$C$2:$C$43)-LOOKUP(P$1,'Star System Locations'!$A$2:$A$43,'Star System Locations'!$C$2:$C$43)))^2)</f>
        <v>36.235341863986875</v>
      </c>
      <c r="Q32" s="14">
        <f>SQRT(((LOOKUP($A32,'Star System Locations'!$A$2:P$43,'Star System Locations'!$B$2:$B$43)-LOOKUP(Q$1,'Star System Locations'!$A$2:$A$43,'Star System Locations'!$B$2:$B$43)))^2+((LOOKUP($A32,'Star System Locations'!$A$2:$A$43,'Star System Locations'!$C$2:$C$43)-LOOKUP(Q$1,'Star System Locations'!$A$2:$A$43,'Star System Locations'!$C$2:$C$43)))^2)</f>
        <v>25.179356624028344</v>
      </c>
      <c r="R32" s="14">
        <f>SQRT(((LOOKUP($A32,'Star System Locations'!$A$2:Q$43,'Star System Locations'!$B$2:$B$43)-LOOKUP(R$1,'Star System Locations'!$A$2:$A$43,'Star System Locations'!$B$2:$B$43)))^2+((LOOKUP($A32,'Star System Locations'!$A$2:$A$43,'Star System Locations'!$C$2:$C$43)-LOOKUP(R$1,'Star System Locations'!$A$2:$A$43,'Star System Locations'!$C$2:$C$43)))^2)</f>
        <v>29.614185789921695</v>
      </c>
      <c r="S32" s="14">
        <f>SQRT(((LOOKUP($A32,'Star System Locations'!$A$2:R$43,'Star System Locations'!$B$2:$B$43)-LOOKUP(S$1,'Star System Locations'!$A$2:$A$43,'Star System Locations'!$B$2:$B$43)))^2+((LOOKUP($A32,'Star System Locations'!$A$2:$A$43,'Star System Locations'!$C$2:$C$43)-LOOKUP(S$1,'Star System Locations'!$A$2:$A$43,'Star System Locations'!$C$2:$C$43)))^2)</f>
        <v>13.45362404707371</v>
      </c>
      <c r="T32" s="14">
        <f>SQRT(((LOOKUP($A32,'Star System Locations'!$A$2:S$43,'Star System Locations'!$B$2:$B$43)-LOOKUP(T$1,'Star System Locations'!$A$2:$A$43,'Star System Locations'!$B$2:$B$43)))^2+((LOOKUP($A32,'Star System Locations'!$A$2:$A$43,'Star System Locations'!$C$2:$C$43)-LOOKUP(T$1,'Star System Locations'!$A$2:$A$43,'Star System Locations'!$C$2:$C$43)))^2)</f>
        <v>13.601470508735444</v>
      </c>
      <c r="U32" s="14">
        <f>SQRT(((LOOKUP($A32,'Star System Locations'!$A$2:T$43,'Star System Locations'!$B$2:$B$43)-LOOKUP(U$1,'Star System Locations'!$A$2:$A$43,'Star System Locations'!$B$2:$B$43)))^2+((LOOKUP($A32,'Star System Locations'!$A$2:$A$43,'Star System Locations'!$C$2:$C$43)-LOOKUP(U$1,'Star System Locations'!$A$2:$A$43,'Star System Locations'!$C$2:$C$43)))^2)</f>
        <v>17.4928556845359</v>
      </c>
      <c r="V32" s="14">
        <f>SQRT(((LOOKUP($A32,'Star System Locations'!$A$2:U$43,'Star System Locations'!$B$2:$B$43)-LOOKUP(V$1,'Star System Locations'!$A$2:$A$43,'Star System Locations'!$B$2:$B$43)))^2+((LOOKUP($A32,'Star System Locations'!$A$2:$A$43,'Star System Locations'!$C$2:$C$43)-LOOKUP(V$1,'Star System Locations'!$A$2:$A$43,'Star System Locations'!$C$2:$C$43)))^2)</f>
        <v>36.235341863986875</v>
      </c>
      <c r="W32" s="14">
        <f>SQRT(((LOOKUP($A32,'Star System Locations'!$A$2:V$43,'Star System Locations'!$B$2:$B$43)-LOOKUP(W$1,'Star System Locations'!$A$2:$A$43,'Star System Locations'!$B$2:$B$43)))^2+((LOOKUP($A32,'Star System Locations'!$A$2:$A$43,'Star System Locations'!$C$2:$C$43)-LOOKUP(W$1,'Star System Locations'!$A$2:$A$43,'Star System Locations'!$C$2:$C$43)))^2)</f>
        <v>5.0990195135927845</v>
      </c>
      <c r="X32" s="14">
        <f>SQRT(((LOOKUP($A32,'Star System Locations'!$A$2:W$43,'Star System Locations'!$B$2:$B$43)-LOOKUP(X$1,'Star System Locations'!$A$2:$A$43,'Star System Locations'!$B$2:$B$43)))^2+((LOOKUP($A32,'Star System Locations'!$A$2:$A$43,'Star System Locations'!$C$2:$C$43)-LOOKUP(X$1,'Star System Locations'!$A$2:$A$43,'Star System Locations'!$C$2:$C$43)))^2)</f>
        <v>40</v>
      </c>
      <c r="Y32" s="14">
        <f>SQRT(((LOOKUP($A32,'Star System Locations'!$A$2:X$43,'Star System Locations'!$B$2:$B$43)-LOOKUP(Y$1,'Star System Locations'!$A$2:$A$43,'Star System Locations'!$B$2:$B$43)))^2+((LOOKUP($A32,'Star System Locations'!$A$2:$A$43,'Star System Locations'!$C$2:$C$43)-LOOKUP(Y$1,'Star System Locations'!$A$2:$A$43,'Star System Locations'!$C$2:$C$43)))^2)</f>
        <v>19.026297590440446</v>
      </c>
      <c r="Z32" s="14">
        <f>SQRT(((LOOKUP($A32,'Star System Locations'!$A$2:Y$43,'Star System Locations'!$B$2:$B$43)-LOOKUP(Z$1,'Star System Locations'!$A$2:$A$43,'Star System Locations'!$B$2:$B$43)))^2+((LOOKUP($A32,'Star System Locations'!$A$2:$A$43,'Star System Locations'!$C$2:$C$43)-LOOKUP(Z$1,'Star System Locations'!$A$2:$A$43,'Star System Locations'!$C$2:$C$43)))^2)</f>
        <v>18.867962264113206</v>
      </c>
      <c r="AA32" s="14">
        <f>SQRT(((LOOKUP($A32,'Star System Locations'!$A$2:Z$43,'Star System Locations'!$B$2:$B$43)-LOOKUP(AA$1,'Star System Locations'!$A$2:$A$43,'Star System Locations'!$B$2:$B$43)))^2+((LOOKUP($A32,'Star System Locations'!$A$2:$A$43,'Star System Locations'!$C$2:$C$43)-LOOKUP(AA$1,'Star System Locations'!$A$2:$A$43,'Star System Locations'!$C$2:$C$43)))^2)</f>
        <v>29.427877939124322</v>
      </c>
      <c r="AB32" s="14">
        <f>SQRT(((LOOKUP($A32,'Star System Locations'!$A$2:AA$43,'Star System Locations'!$B$2:$B$43)-LOOKUP(AB$1,'Star System Locations'!$A$2:$A$43,'Star System Locations'!$B$2:$B$43)))^2+((LOOKUP($A32,'Star System Locations'!$A$2:$A$43,'Star System Locations'!$C$2:$C$43)-LOOKUP(AB$1,'Star System Locations'!$A$2:$A$43,'Star System Locations'!$C$2:$C$43)))^2)</f>
        <v>36.249137920783717</v>
      </c>
      <c r="AC32" s="14">
        <f>SQRT(((LOOKUP($A32,'Star System Locations'!$A$2:AB$43,'Star System Locations'!$B$2:$B$43)-LOOKUP(AC$1,'Star System Locations'!$A$2:$A$43,'Star System Locations'!$B$2:$B$43)))^2+((LOOKUP($A32,'Star System Locations'!$A$2:$A$43,'Star System Locations'!$C$2:$C$43)-LOOKUP(AC$1,'Star System Locations'!$A$2:$A$43,'Star System Locations'!$C$2:$C$43)))^2)</f>
        <v>17.088007490635061</v>
      </c>
      <c r="AD32" s="14">
        <f>SQRT(((LOOKUP($A32,'Star System Locations'!$A$2:AC$43,'Star System Locations'!$B$2:$B$43)-LOOKUP(AD$1,'Star System Locations'!$A$2:$A$43,'Star System Locations'!$B$2:$B$43)))^2+((LOOKUP($A32,'Star System Locations'!$A$2:$A$43,'Star System Locations'!$C$2:$C$43)-LOOKUP(AD$1,'Star System Locations'!$A$2:$A$43,'Star System Locations'!$C$2:$C$43)))^2)</f>
        <v>6</v>
      </c>
      <c r="AE32" s="14">
        <f>SQRT(((LOOKUP($A32,'Star System Locations'!$A$2:AD$43,'Star System Locations'!$B$2:$B$43)-LOOKUP(AE$1,'Star System Locations'!$A$2:$A$43,'Star System Locations'!$B$2:$B$43)))^2+((LOOKUP($A32,'Star System Locations'!$A$2:$A$43,'Star System Locations'!$C$2:$C$43)-LOOKUP(AE$1,'Star System Locations'!$A$2:$A$43,'Star System Locations'!$C$2:$C$43)))^2)</f>
        <v>40.024992192379003</v>
      </c>
      <c r="AF32" s="14">
        <f>SQRT(((LOOKUP($A32,'Star System Locations'!$A$2:AE$43,'Star System Locations'!$B$2:$B$43)-LOOKUP(AF$1,'Star System Locations'!$A$2:$A$43,'Star System Locations'!$B$2:$B$43)))^2+((LOOKUP($A32,'Star System Locations'!$A$2:$A$43,'Star System Locations'!$C$2:$C$43)-LOOKUP(AF$1,'Star System Locations'!$A$2:$A$43,'Star System Locations'!$C$2:$C$43)))^2)</f>
        <v>0</v>
      </c>
      <c r="AG32" s="14">
        <f>SQRT(((LOOKUP($A32,'Star System Locations'!$A$2:AF$43,'Star System Locations'!$B$2:$B$43)-LOOKUP(AG$1,'Star System Locations'!$A$2:$A$43,'Star System Locations'!$B$2:$B$43)))^2+((LOOKUP($A32,'Star System Locations'!$A$2:$A$43,'Star System Locations'!$C$2:$C$43)-LOOKUP(AG$1,'Star System Locations'!$A$2:$A$43,'Star System Locations'!$C$2:$C$43)))^2)</f>
        <v>12.369316876852981</v>
      </c>
      <c r="AH32" s="14">
        <f>SQRT(((LOOKUP($A32,'Star System Locations'!$A$2:AG$43,'Star System Locations'!$B$2:$B$43)-LOOKUP(AH$1,'Star System Locations'!$A$2:$A$43,'Star System Locations'!$B$2:$B$43)))^2+((LOOKUP($A32,'Star System Locations'!$A$2:$A$43,'Star System Locations'!$C$2:$C$43)-LOOKUP(AH$1,'Star System Locations'!$A$2:$A$43,'Star System Locations'!$C$2:$C$43)))^2)</f>
        <v>5.0990195135927845</v>
      </c>
      <c r="AI32" s="14">
        <f>SQRT(((LOOKUP($A32,'Star System Locations'!$A$2:AH$43,'Star System Locations'!$B$2:$B$43)-LOOKUP(AI$1,'Star System Locations'!$A$2:$A$43,'Star System Locations'!$B$2:$B$43)))^2+((LOOKUP($A32,'Star System Locations'!$A$2:$A$43,'Star System Locations'!$C$2:$C$43)-LOOKUP(AI$1,'Star System Locations'!$A$2:$A$43,'Star System Locations'!$C$2:$C$43)))^2)</f>
        <v>27.658633371878661</v>
      </c>
      <c r="AJ32" s="14">
        <f>SQRT(((LOOKUP($A32,'Star System Locations'!$A$2:AI$43,'Star System Locations'!$B$2:$B$43)-LOOKUP(AJ$1,'Star System Locations'!$A$2:$A$43,'Star System Locations'!$B$2:$B$43)))^2+((LOOKUP($A32,'Star System Locations'!$A$2:$A$43,'Star System Locations'!$C$2:$C$43)-LOOKUP(AJ$1,'Star System Locations'!$A$2:$A$43,'Star System Locations'!$C$2:$C$43)))^2)</f>
        <v>9.4339811320566032</v>
      </c>
      <c r="AK32" s="14">
        <f>SQRT(((LOOKUP($A32,'Star System Locations'!$A$2:AJ$43,'Star System Locations'!$B$2:$B$43)-LOOKUP(AK$1,'Star System Locations'!$A$2:$A$43,'Star System Locations'!$B$2:$B$43)))^2+((LOOKUP($A32,'Star System Locations'!$A$2:$A$43,'Star System Locations'!$C$2:$C$43)-LOOKUP(AK$1,'Star System Locations'!$A$2:$A$43,'Star System Locations'!$C$2:$C$43)))^2)</f>
        <v>9.8488578017961039</v>
      </c>
      <c r="AL32" s="14">
        <f>SQRT(((LOOKUP($A32,'Star System Locations'!$A$2:AK$43,'Star System Locations'!$B$2:$B$43)-LOOKUP(AL$1,'Star System Locations'!$A$2:$A$43,'Star System Locations'!$B$2:$B$43)))^2+((LOOKUP($A32,'Star System Locations'!$A$2:$A$43,'Star System Locations'!$C$2:$C$43)-LOOKUP(AL$1,'Star System Locations'!$A$2:$A$43,'Star System Locations'!$C$2:$C$43)))^2)</f>
        <v>32.649655434629018</v>
      </c>
      <c r="AR32" s="2"/>
    </row>
    <row r="33" spans="1:44">
      <c r="A33" s="9" t="s">
        <v>25</v>
      </c>
      <c r="B33" s="14">
        <f>SQRT(((LOOKUP($A33,'Star System Locations'!A$2:$A$43,'Star System Locations'!$B$2:$B$43)-LOOKUP(B$1,'Star System Locations'!$A$2:$A$43,'Star System Locations'!$B$2:$B$43)))^2+((LOOKUP($A33,'Star System Locations'!$A$2:$A$43,'Star System Locations'!$C$2:$C$43)-LOOKUP(B$1,'Star System Locations'!$A$2:$A$43,'Star System Locations'!$C$2:$C$43)))^2)</f>
        <v>21.023796041628639</v>
      </c>
      <c r="C33" s="14">
        <f>SQRT(((LOOKUP($A33,'Star System Locations'!$A$2:B$43,'Star System Locations'!$B$2:$B$43)-LOOKUP(C$1,'Star System Locations'!$A$2:$A$43,'Star System Locations'!$B$2:$B$43)))^2+((LOOKUP($A33,'Star System Locations'!$A$2:$A$43,'Star System Locations'!$C$2:$C$43)-LOOKUP(C$1,'Star System Locations'!$A$2:$A$43,'Star System Locations'!$C$2:$C$43)))^2)</f>
        <v>16.15549442140351</v>
      </c>
      <c r="D33" s="14">
        <f>SQRT(((LOOKUP($A33,'Star System Locations'!$A$2:C$43,'Star System Locations'!$B$2:$B$43)-LOOKUP(D$1,'Star System Locations'!$A$2:$A$43,'Star System Locations'!$B$2:$B$43)))^2+((LOOKUP($A33,'Star System Locations'!$A$2:$A$43,'Star System Locations'!$C$2:$C$43)-LOOKUP(D$1,'Star System Locations'!$A$2:$A$43,'Star System Locations'!$C$2:$C$43)))^2)</f>
        <v>19.209372712298546</v>
      </c>
      <c r="E33" s="14">
        <f>SQRT(((LOOKUP($A33,'Star System Locations'!$A$2:D$43,'Star System Locations'!$B$2:$B$43)-LOOKUP(E$1,'Star System Locations'!$A$2:$A$43,'Star System Locations'!$B$2:$B$43)))^2+((LOOKUP($A33,'Star System Locations'!$A$2:$A$43,'Star System Locations'!$C$2:$C$43)-LOOKUP(E$1,'Star System Locations'!$A$2:$A$43,'Star System Locations'!$C$2:$C$43)))^2)</f>
        <v>28.42534080710379</v>
      </c>
      <c r="F33" s="14">
        <f>SQRT(((LOOKUP($A33,'Star System Locations'!$A$2:E$43,'Star System Locations'!$B$2:$B$43)-LOOKUP(F$1,'Star System Locations'!$A$2:$A$43,'Star System Locations'!$B$2:$B$43)))^2+((LOOKUP($A33,'Star System Locations'!$A$2:$A$43,'Star System Locations'!$C$2:$C$43)-LOOKUP(F$1,'Star System Locations'!$A$2:$A$43,'Star System Locations'!$C$2:$C$43)))^2)</f>
        <v>14.560219778561036</v>
      </c>
      <c r="G33" s="14">
        <f>SQRT(((LOOKUP($A33,'Star System Locations'!$A$2:F$43,'Star System Locations'!$B$2:$B$43)-LOOKUP(G$1,'Star System Locations'!$A$2:$A$43,'Star System Locations'!$B$2:$B$43)))^2+((LOOKUP($A33,'Star System Locations'!$A$2:$A$43,'Star System Locations'!$C$2:$C$43)-LOOKUP(G$1,'Star System Locations'!$A$2:$A$43,'Star System Locations'!$C$2:$C$43)))^2)</f>
        <v>27.073972741361768</v>
      </c>
      <c r="H33" s="14">
        <f>SQRT(((LOOKUP($A33,'Star System Locations'!$A$2:G$43,'Star System Locations'!$B$2:$B$43)-LOOKUP(H$1,'Star System Locations'!$A$2:$A$43,'Star System Locations'!$B$2:$B$43)))^2+((LOOKUP($A33,'Star System Locations'!$A$2:$A$43,'Star System Locations'!$C$2:$C$43)-LOOKUP(H$1,'Star System Locations'!$A$2:$A$43,'Star System Locations'!$C$2:$C$43)))^2)</f>
        <v>18.248287590894659</v>
      </c>
      <c r="I33" s="14">
        <f>SQRT(((LOOKUP($A33,'Star System Locations'!$A$2:H$43,'Star System Locations'!$B$2:$B$43)-LOOKUP(I$1,'Star System Locations'!$A$2:$A$43,'Star System Locations'!$B$2:$B$43)))^2+((LOOKUP($A33,'Star System Locations'!$A$2:$A$43,'Star System Locations'!$C$2:$C$43)-LOOKUP(I$1,'Star System Locations'!$A$2:$A$43,'Star System Locations'!$C$2:$C$43)))^2)</f>
        <v>12.806248474865697</v>
      </c>
      <c r="J33" s="14">
        <f>SQRT(((LOOKUP($A33,'Star System Locations'!$A$2:I$43,'Star System Locations'!$B$2:$B$43)-LOOKUP(J$1,'Star System Locations'!$A$2:$A$43,'Star System Locations'!$B$2:$B$43)))^2+((LOOKUP($A33,'Star System Locations'!$A$2:$A$43,'Star System Locations'!$C$2:$C$43)-LOOKUP(J$1,'Star System Locations'!$A$2:$A$43,'Star System Locations'!$C$2:$C$43)))^2)</f>
        <v>16.031219541881399</v>
      </c>
      <c r="K33" s="14">
        <f>SQRT(((LOOKUP($A33,'Star System Locations'!$A$2:J$43,'Star System Locations'!$B$2:$B$43)-LOOKUP(K$1,'Star System Locations'!$A$2:$A$43,'Star System Locations'!$B$2:$B$43)))^2+((LOOKUP($A33,'Star System Locations'!$A$2:$A$43,'Star System Locations'!$C$2:$C$43)-LOOKUP(K$1,'Star System Locations'!$A$2:$A$43,'Star System Locations'!$C$2:$C$43)))^2)</f>
        <v>33.97057550292606</v>
      </c>
      <c r="L33" s="14">
        <f>SQRT(((LOOKUP($A33,'Star System Locations'!$A$2:K$43,'Star System Locations'!$B$2:$B$43)-LOOKUP(L$1,'Star System Locations'!$A$2:$A$43,'Star System Locations'!$B$2:$B$43)))^2+((LOOKUP($A33,'Star System Locations'!$A$2:$A$43,'Star System Locations'!$C$2:$C$43)-LOOKUP(L$1,'Star System Locations'!$A$2:$A$43,'Star System Locations'!$C$2:$C$43)))^2)</f>
        <v>23.021728866442675</v>
      </c>
      <c r="M33" s="14">
        <f>SQRT(((LOOKUP($A33,'Star System Locations'!$A$2:L$43,'Star System Locations'!$B$2:$B$43)-LOOKUP(M$1,'Star System Locations'!$A$2:$A$43,'Star System Locations'!$B$2:$B$43)))^2+((LOOKUP($A33,'Star System Locations'!$A$2:$A$43,'Star System Locations'!$C$2:$C$43)-LOOKUP(M$1,'Star System Locations'!$A$2:$A$43,'Star System Locations'!$C$2:$C$43)))^2)</f>
        <v>13.601470508735444</v>
      </c>
      <c r="N33" s="14">
        <f>SQRT(((LOOKUP($A33,'Star System Locations'!$A$2:M$43,'Star System Locations'!$B$2:$B$43)-LOOKUP(N$1,'Star System Locations'!$A$2:$A$43,'Star System Locations'!$B$2:$B$43)))^2+((LOOKUP($A33,'Star System Locations'!$A$2:$A$43,'Star System Locations'!$C$2:$C$43)-LOOKUP(N$1,'Star System Locations'!$A$2:$A$43,'Star System Locations'!$C$2:$C$43)))^2)</f>
        <v>20.615528128088304</v>
      </c>
      <c r="O33" s="14">
        <f>SQRT(((LOOKUP($A33,'Star System Locations'!$A$2:N$43,'Star System Locations'!$B$2:$B$43)-LOOKUP(O$1,'Star System Locations'!$A$2:$A$43,'Star System Locations'!$B$2:$B$43)))^2+((LOOKUP($A33,'Star System Locations'!$A$2:$A$43,'Star System Locations'!$C$2:$C$43)-LOOKUP(O$1,'Star System Locations'!$A$2:$A$43,'Star System Locations'!$C$2:$C$43)))^2)</f>
        <v>15.620499351813308</v>
      </c>
      <c r="P33" s="14">
        <f>SQRT(((LOOKUP($A33,'Star System Locations'!$A$2:O$43,'Star System Locations'!$B$2:$B$43)-LOOKUP(P$1,'Star System Locations'!$A$2:$A$43,'Star System Locations'!$B$2:$B$43)))^2+((LOOKUP($A33,'Star System Locations'!$A$2:$A$43,'Star System Locations'!$C$2:$C$43)-LOOKUP(P$1,'Star System Locations'!$A$2:$A$43,'Star System Locations'!$C$2:$C$43)))^2)</f>
        <v>27.313000567495326</v>
      </c>
      <c r="Q33" s="14">
        <f>SQRT(((LOOKUP($A33,'Star System Locations'!$A$2:P$43,'Star System Locations'!$B$2:$B$43)-LOOKUP(Q$1,'Star System Locations'!$A$2:$A$43,'Star System Locations'!$B$2:$B$43)))^2+((LOOKUP($A33,'Star System Locations'!$A$2:$A$43,'Star System Locations'!$C$2:$C$43)-LOOKUP(Q$1,'Star System Locations'!$A$2:$A$43,'Star System Locations'!$C$2:$C$43)))^2)</f>
        <v>23.769728648009426</v>
      </c>
      <c r="R33" s="14">
        <f>SQRT(((LOOKUP($A33,'Star System Locations'!$A$2:Q$43,'Star System Locations'!$B$2:$B$43)-LOOKUP(R$1,'Star System Locations'!$A$2:$A$43,'Star System Locations'!$B$2:$B$43)))^2+((LOOKUP($A33,'Star System Locations'!$A$2:$A$43,'Star System Locations'!$C$2:$C$43)-LOOKUP(R$1,'Star System Locations'!$A$2:$A$43,'Star System Locations'!$C$2:$C$43)))^2)</f>
        <v>26.683328128252668</v>
      </c>
      <c r="S33" s="14">
        <f>SQRT(((LOOKUP($A33,'Star System Locations'!$A$2:R$43,'Star System Locations'!$B$2:$B$43)-LOOKUP(S$1,'Star System Locations'!$A$2:$A$43,'Star System Locations'!$B$2:$B$43)))^2+((LOOKUP($A33,'Star System Locations'!$A$2:$A$43,'Star System Locations'!$C$2:$C$43)-LOOKUP(S$1,'Star System Locations'!$A$2:$A$43,'Star System Locations'!$C$2:$C$43)))^2)</f>
        <v>25.059928172283335</v>
      </c>
      <c r="T33" s="14">
        <f>SQRT(((LOOKUP($A33,'Star System Locations'!$A$2:S$43,'Star System Locations'!$B$2:$B$43)-LOOKUP(T$1,'Star System Locations'!$A$2:$A$43,'Star System Locations'!$B$2:$B$43)))^2+((LOOKUP($A33,'Star System Locations'!$A$2:$A$43,'Star System Locations'!$C$2:$C$43)-LOOKUP(T$1,'Star System Locations'!$A$2:$A$43,'Star System Locations'!$C$2:$C$43)))^2)</f>
        <v>11.045361017187261</v>
      </c>
      <c r="U33" s="14">
        <f>SQRT(((LOOKUP($A33,'Star System Locations'!$A$2:T$43,'Star System Locations'!$B$2:$B$43)-LOOKUP(U$1,'Star System Locations'!$A$2:$A$43,'Star System Locations'!$B$2:$B$43)))^2+((LOOKUP($A33,'Star System Locations'!$A$2:$A$43,'Star System Locations'!$C$2:$C$43)-LOOKUP(U$1,'Star System Locations'!$A$2:$A$43,'Star System Locations'!$C$2:$C$43)))^2)</f>
        <v>12.369316876852981</v>
      </c>
      <c r="V33" s="14">
        <f>SQRT(((LOOKUP($A33,'Star System Locations'!$A$2:U$43,'Star System Locations'!$B$2:$B$43)-LOOKUP(V$1,'Star System Locations'!$A$2:$A$43,'Star System Locations'!$B$2:$B$43)))^2+((LOOKUP($A33,'Star System Locations'!$A$2:$A$43,'Star System Locations'!$C$2:$C$43)-LOOKUP(V$1,'Star System Locations'!$A$2:$A$43,'Star System Locations'!$C$2:$C$43)))^2)</f>
        <v>24.413111231467404</v>
      </c>
      <c r="W33" s="14">
        <f>SQRT(((LOOKUP($A33,'Star System Locations'!$A$2:V$43,'Star System Locations'!$B$2:$B$43)-LOOKUP(W$1,'Star System Locations'!$A$2:$A$43,'Star System Locations'!$B$2:$B$43)))^2+((LOOKUP($A33,'Star System Locations'!$A$2:$A$43,'Star System Locations'!$C$2:$C$43)-LOOKUP(W$1,'Star System Locations'!$A$2:$A$43,'Star System Locations'!$C$2:$C$43)))^2)</f>
        <v>7.2801098892805181</v>
      </c>
      <c r="X33" s="14">
        <f>SQRT(((LOOKUP($A33,'Star System Locations'!$A$2:W$43,'Star System Locations'!$B$2:$B$43)-LOOKUP(X$1,'Star System Locations'!$A$2:$A$43,'Star System Locations'!$B$2:$B$43)))^2+((LOOKUP($A33,'Star System Locations'!$A$2:$A$43,'Star System Locations'!$C$2:$C$43)-LOOKUP(X$1,'Star System Locations'!$A$2:$A$43,'Star System Locations'!$C$2:$C$43)))^2)</f>
        <v>29</v>
      </c>
      <c r="Y33" s="14">
        <f>SQRT(((LOOKUP($A33,'Star System Locations'!$A$2:X$43,'Star System Locations'!$B$2:$B$43)-LOOKUP(Y$1,'Star System Locations'!$A$2:$A$43,'Star System Locations'!$B$2:$B$43)))^2+((LOOKUP($A33,'Star System Locations'!$A$2:$A$43,'Star System Locations'!$C$2:$C$43)-LOOKUP(Y$1,'Star System Locations'!$A$2:$A$43,'Star System Locations'!$C$2:$C$43)))^2)</f>
        <v>7.2801098892805181</v>
      </c>
      <c r="Z33" s="14">
        <f>SQRT(((LOOKUP($A33,'Star System Locations'!$A$2:Y$43,'Star System Locations'!$B$2:$B$43)-LOOKUP(Z$1,'Star System Locations'!$A$2:$A$43,'Star System Locations'!$B$2:$B$43)))^2+((LOOKUP($A33,'Star System Locations'!$A$2:$A$43,'Star System Locations'!$C$2:$C$43)-LOOKUP(Z$1,'Star System Locations'!$A$2:$A$43,'Star System Locations'!$C$2:$C$43)))^2)</f>
        <v>8.0622577482985491</v>
      </c>
      <c r="AA33" s="14">
        <f>SQRT(((LOOKUP($A33,'Star System Locations'!$A$2:Z$43,'Star System Locations'!$B$2:$B$43)-LOOKUP(AA$1,'Star System Locations'!$A$2:$A$43,'Star System Locations'!$B$2:$B$43)))^2+((LOOKUP($A33,'Star System Locations'!$A$2:$A$43,'Star System Locations'!$C$2:$C$43)-LOOKUP(AA$1,'Star System Locations'!$A$2:$A$43,'Star System Locations'!$C$2:$C$43)))^2)</f>
        <v>18.788294228055936</v>
      </c>
      <c r="AB33" s="14">
        <f>SQRT(((LOOKUP($A33,'Star System Locations'!$A$2:AA$43,'Star System Locations'!$B$2:$B$43)-LOOKUP(AB$1,'Star System Locations'!$A$2:$A$43,'Star System Locations'!$B$2:$B$43)))^2+((LOOKUP($A33,'Star System Locations'!$A$2:$A$43,'Star System Locations'!$C$2:$C$43)-LOOKUP(AB$1,'Star System Locations'!$A$2:$A$43,'Star System Locations'!$C$2:$C$43)))^2)</f>
        <v>24.186773244895647</v>
      </c>
      <c r="AC33" s="14">
        <f>SQRT(((LOOKUP($A33,'Star System Locations'!$A$2:AB$43,'Star System Locations'!$B$2:$B$43)-LOOKUP(AC$1,'Star System Locations'!$A$2:$A$43,'Star System Locations'!$B$2:$B$43)))^2+((LOOKUP($A33,'Star System Locations'!$A$2:$A$43,'Star System Locations'!$C$2:$C$43)-LOOKUP(AC$1,'Star System Locations'!$A$2:$A$43,'Star System Locations'!$C$2:$C$43)))^2)</f>
        <v>22.203603311174518</v>
      </c>
      <c r="AD33" s="14">
        <f>SQRT(((LOOKUP($A33,'Star System Locations'!$A$2:AC$43,'Star System Locations'!$B$2:$B$43)-LOOKUP(AD$1,'Star System Locations'!$A$2:$A$43,'Star System Locations'!$B$2:$B$43)))^2+((LOOKUP($A33,'Star System Locations'!$A$2:$A$43,'Star System Locations'!$C$2:$C$43)-LOOKUP(AD$1,'Star System Locations'!$A$2:$A$43,'Star System Locations'!$C$2:$C$43)))^2)</f>
        <v>18.248287590894659</v>
      </c>
      <c r="AE33" s="14">
        <f>SQRT(((LOOKUP($A33,'Star System Locations'!$A$2:AD$43,'Star System Locations'!$B$2:$B$43)-LOOKUP(AE$1,'Star System Locations'!$A$2:$A$43,'Star System Locations'!$B$2:$B$43)))^2+((LOOKUP($A33,'Star System Locations'!$A$2:$A$43,'Star System Locations'!$C$2:$C$43)-LOOKUP(AE$1,'Star System Locations'!$A$2:$A$43,'Star System Locations'!$C$2:$C$43)))^2)</f>
        <v>27.658633371878661</v>
      </c>
      <c r="AF33" s="14">
        <f>SQRT(((LOOKUP($A33,'Star System Locations'!$A$2:AE$43,'Star System Locations'!$B$2:$B$43)-LOOKUP(AF$1,'Star System Locations'!$A$2:$A$43,'Star System Locations'!$B$2:$B$43)))^2+((LOOKUP($A33,'Star System Locations'!$A$2:$A$43,'Star System Locations'!$C$2:$C$43)-LOOKUP(AF$1,'Star System Locations'!$A$2:$A$43,'Star System Locations'!$C$2:$C$43)))^2)</f>
        <v>12.369316876852981</v>
      </c>
      <c r="AG33" s="14">
        <f>SQRT(((LOOKUP($A33,'Star System Locations'!$A$2:AF$43,'Star System Locations'!$B$2:$B$43)-LOOKUP(AG$1,'Star System Locations'!$A$2:$A$43,'Star System Locations'!$B$2:$B$43)))^2+((LOOKUP($A33,'Star System Locations'!$A$2:$A$43,'Star System Locations'!$C$2:$C$43)-LOOKUP(AG$1,'Star System Locations'!$A$2:$A$43,'Star System Locations'!$C$2:$C$43)))^2)</f>
        <v>0</v>
      </c>
      <c r="AH33" s="14">
        <f>SQRT(((LOOKUP($A33,'Star System Locations'!$A$2:AG$43,'Star System Locations'!$B$2:$B$43)-LOOKUP(AH$1,'Star System Locations'!$A$2:$A$43,'Star System Locations'!$B$2:$B$43)))^2+((LOOKUP($A33,'Star System Locations'!$A$2:$A$43,'Star System Locations'!$C$2:$C$43)-LOOKUP(AH$1,'Star System Locations'!$A$2:$A$43,'Star System Locations'!$C$2:$C$43)))^2)</f>
        <v>13.152946437965905</v>
      </c>
      <c r="AI33" s="14">
        <f>SQRT(((LOOKUP($A33,'Star System Locations'!$A$2:AH$43,'Star System Locations'!$B$2:$B$43)-LOOKUP(AI$1,'Star System Locations'!$A$2:$A$43,'Star System Locations'!$B$2:$B$43)))^2+((LOOKUP($A33,'Star System Locations'!$A$2:$A$43,'Star System Locations'!$C$2:$C$43)-LOOKUP(AI$1,'Star System Locations'!$A$2:$A$43,'Star System Locations'!$C$2:$C$43)))^2)</f>
        <v>17.4928556845359</v>
      </c>
      <c r="AJ33" s="14">
        <f>SQRT(((LOOKUP($A33,'Star System Locations'!$A$2:AI$43,'Star System Locations'!$B$2:$B$43)-LOOKUP(AJ$1,'Star System Locations'!$A$2:$A$43,'Star System Locations'!$B$2:$B$43)))^2+((LOOKUP($A33,'Star System Locations'!$A$2:$A$43,'Star System Locations'!$C$2:$C$43)-LOOKUP(AJ$1,'Star System Locations'!$A$2:$A$43,'Star System Locations'!$C$2:$C$43)))^2)</f>
        <v>20.248456731316587</v>
      </c>
      <c r="AK33" s="14">
        <f>SQRT(((LOOKUP($A33,'Star System Locations'!$A$2:AJ$43,'Star System Locations'!$B$2:$B$43)-LOOKUP(AK$1,'Star System Locations'!$A$2:$A$43,'Star System Locations'!$B$2:$B$43)))^2+((LOOKUP($A33,'Star System Locations'!$A$2:$A$43,'Star System Locations'!$C$2:$C$43)-LOOKUP(AK$1,'Star System Locations'!$A$2:$A$43,'Star System Locations'!$C$2:$C$43)))^2)</f>
        <v>10</v>
      </c>
      <c r="AL33" s="14">
        <f>SQRT(((LOOKUP($A33,'Star System Locations'!$A$2:AK$43,'Star System Locations'!$B$2:$B$43)-LOOKUP(AL$1,'Star System Locations'!$A$2:$A$43,'Star System Locations'!$B$2:$B$43)))^2+((LOOKUP($A33,'Star System Locations'!$A$2:$A$43,'Star System Locations'!$C$2:$C$43)-LOOKUP(AL$1,'Star System Locations'!$A$2:$A$43,'Star System Locations'!$C$2:$C$43)))^2)</f>
        <v>22.203603311174518</v>
      </c>
      <c r="AR33" s="2"/>
    </row>
    <row r="34" spans="1:44">
      <c r="A34" s="9" t="s">
        <v>26</v>
      </c>
      <c r="B34" s="14">
        <f>SQRT(((LOOKUP($A34,'Star System Locations'!A$2:$A$43,'Star System Locations'!$B$2:$B$43)-LOOKUP(B$1,'Star System Locations'!$A$2:$A$43,'Star System Locations'!$B$2:$B$43)))^2+((LOOKUP($A34,'Star System Locations'!$A$2:$A$43,'Star System Locations'!$C$2:$C$43)-LOOKUP(B$1,'Star System Locations'!$A$2:$A$43,'Star System Locations'!$C$2:$C$43)))^2)</f>
        <v>34.014702703389901</v>
      </c>
      <c r="C34" s="14">
        <f>SQRT(((LOOKUP($A34,'Star System Locations'!$A$2:B$43,'Star System Locations'!$B$2:$B$43)-LOOKUP(C$1,'Star System Locations'!$A$2:$A$43,'Star System Locations'!$B$2:$B$43)))^2+((LOOKUP($A34,'Star System Locations'!$A$2:$A$43,'Star System Locations'!$C$2:$C$43)-LOOKUP(C$1,'Star System Locations'!$A$2:$A$43,'Star System Locations'!$C$2:$C$43)))^2)</f>
        <v>28.284271247461902</v>
      </c>
      <c r="D34" s="14">
        <f>SQRT(((LOOKUP($A34,'Star System Locations'!$A$2:C$43,'Star System Locations'!$B$2:$B$43)-LOOKUP(D$1,'Star System Locations'!$A$2:$A$43,'Star System Locations'!$B$2:$B$43)))^2+((LOOKUP($A34,'Star System Locations'!$A$2:$A$43,'Star System Locations'!$C$2:$C$43)-LOOKUP(D$1,'Star System Locations'!$A$2:$A$43,'Star System Locations'!$C$2:$C$43)))^2)</f>
        <v>29.732137494637012</v>
      </c>
      <c r="E34" s="14">
        <f>SQRT(((LOOKUP($A34,'Star System Locations'!$A$2:D$43,'Star System Locations'!$B$2:$B$43)-LOOKUP(E$1,'Star System Locations'!$A$2:$A$43,'Star System Locations'!$B$2:$B$43)))^2+((LOOKUP($A34,'Star System Locations'!$A$2:$A$43,'Star System Locations'!$C$2:$C$43)-LOOKUP(E$1,'Star System Locations'!$A$2:$A$43,'Star System Locations'!$C$2:$C$43)))^2)</f>
        <v>38.483762809787713</v>
      </c>
      <c r="F34" s="14">
        <f>SQRT(((LOOKUP($A34,'Star System Locations'!$A$2:E$43,'Star System Locations'!$B$2:$B$43)-LOOKUP(F$1,'Star System Locations'!$A$2:$A$43,'Star System Locations'!$B$2:$B$43)))^2+((LOOKUP($A34,'Star System Locations'!$A$2:$A$43,'Star System Locations'!$C$2:$C$43)-LOOKUP(F$1,'Star System Locations'!$A$2:$A$43,'Star System Locations'!$C$2:$C$43)))^2)</f>
        <v>20.808652046684813</v>
      </c>
      <c r="G34" s="14">
        <f>SQRT(((LOOKUP($A34,'Star System Locations'!$A$2:F$43,'Star System Locations'!$B$2:$B$43)-LOOKUP(G$1,'Star System Locations'!$A$2:$A$43,'Star System Locations'!$B$2:$B$43)))^2+((LOOKUP($A34,'Star System Locations'!$A$2:$A$43,'Star System Locations'!$C$2:$C$43)-LOOKUP(G$1,'Star System Locations'!$A$2:$A$43,'Star System Locations'!$C$2:$C$43)))^2)</f>
        <v>29.154759474226502</v>
      </c>
      <c r="H34" s="14">
        <f>SQRT(((LOOKUP($A34,'Star System Locations'!$A$2:G$43,'Star System Locations'!$B$2:$B$43)-LOOKUP(H$1,'Star System Locations'!$A$2:$A$43,'Star System Locations'!$B$2:$B$43)))^2+((LOOKUP($A34,'Star System Locations'!$A$2:$A$43,'Star System Locations'!$C$2:$C$43)-LOOKUP(H$1,'Star System Locations'!$A$2:$A$43,'Star System Locations'!$C$2:$C$43)))^2)</f>
        <v>18.867962264113206</v>
      </c>
      <c r="I34" s="14">
        <f>SQRT(((LOOKUP($A34,'Star System Locations'!$A$2:H$43,'Star System Locations'!$B$2:$B$43)-LOOKUP(I$1,'Star System Locations'!$A$2:$A$43,'Star System Locations'!$B$2:$B$43)))^2+((LOOKUP($A34,'Star System Locations'!$A$2:$A$43,'Star System Locations'!$C$2:$C$43)-LOOKUP(I$1,'Star System Locations'!$A$2:$A$43,'Star System Locations'!$C$2:$C$43)))^2)</f>
        <v>22.472205054244231</v>
      </c>
      <c r="J34" s="14">
        <f>SQRT(((LOOKUP($A34,'Star System Locations'!$A$2:I$43,'Star System Locations'!$B$2:$B$43)-LOOKUP(J$1,'Star System Locations'!$A$2:$A$43,'Star System Locations'!$B$2:$B$43)))^2+((LOOKUP($A34,'Star System Locations'!$A$2:$A$43,'Star System Locations'!$C$2:$C$43)-LOOKUP(J$1,'Star System Locations'!$A$2:$A$43,'Star System Locations'!$C$2:$C$43)))^2)</f>
        <v>19.798989873223331</v>
      </c>
      <c r="K34" s="14">
        <f>SQRT(((LOOKUP($A34,'Star System Locations'!$A$2:J$43,'Star System Locations'!$B$2:$B$43)-LOOKUP(K$1,'Star System Locations'!$A$2:$A$43,'Star System Locations'!$B$2:$B$43)))^2+((LOOKUP($A34,'Star System Locations'!$A$2:$A$43,'Star System Locations'!$C$2:$C$43)-LOOKUP(K$1,'Star System Locations'!$A$2:$A$43,'Star System Locations'!$C$2:$C$43)))^2)</f>
        <v>42.720018726587654</v>
      </c>
      <c r="L34" s="14">
        <f>SQRT(((LOOKUP($A34,'Star System Locations'!$A$2:K$43,'Star System Locations'!$B$2:$B$43)-LOOKUP(L$1,'Star System Locations'!$A$2:$A$43,'Star System Locations'!$B$2:$B$43)))^2+((LOOKUP($A34,'Star System Locations'!$A$2:$A$43,'Star System Locations'!$C$2:$C$43)-LOOKUP(L$1,'Star System Locations'!$A$2:$A$43,'Star System Locations'!$C$2:$C$43)))^2)</f>
        <v>24.186773244895647</v>
      </c>
      <c r="M34" s="14">
        <f>SQRT(((LOOKUP($A34,'Star System Locations'!$A$2:L$43,'Star System Locations'!$B$2:$B$43)-LOOKUP(M$1,'Star System Locations'!$A$2:$A$43,'Star System Locations'!$B$2:$B$43)))^2+((LOOKUP($A34,'Star System Locations'!$A$2:$A$43,'Star System Locations'!$C$2:$C$43)-LOOKUP(M$1,'Star System Locations'!$A$2:$A$43,'Star System Locations'!$C$2:$C$43)))^2)</f>
        <v>26.683328128252668</v>
      </c>
      <c r="N34" s="14">
        <f>SQRT(((LOOKUP($A34,'Star System Locations'!$A$2:M$43,'Star System Locations'!$B$2:$B$43)-LOOKUP(N$1,'Star System Locations'!$A$2:$A$43,'Star System Locations'!$B$2:$B$43)))^2+((LOOKUP($A34,'Star System Locations'!$A$2:$A$43,'Star System Locations'!$C$2:$C$43)-LOOKUP(N$1,'Star System Locations'!$A$2:$A$43,'Star System Locations'!$C$2:$C$43)))^2)</f>
        <v>14</v>
      </c>
      <c r="O34" s="14">
        <f>SQRT(((LOOKUP($A34,'Star System Locations'!$A$2:N$43,'Star System Locations'!$B$2:$B$43)-LOOKUP(O$1,'Star System Locations'!$A$2:$A$43,'Star System Locations'!$B$2:$B$43)))^2+((LOOKUP($A34,'Star System Locations'!$A$2:$A$43,'Star System Locations'!$C$2:$C$43)-LOOKUP(O$1,'Star System Locations'!$A$2:$A$43,'Star System Locations'!$C$2:$C$43)))^2)</f>
        <v>10.440306508910551</v>
      </c>
      <c r="P34" s="14">
        <f>SQRT(((LOOKUP($A34,'Star System Locations'!$A$2:O$43,'Star System Locations'!$B$2:$B$43)-LOOKUP(P$1,'Star System Locations'!$A$2:$A$43,'Star System Locations'!$B$2:$B$43)))^2+((LOOKUP($A34,'Star System Locations'!$A$2:$A$43,'Star System Locations'!$C$2:$C$43)-LOOKUP(P$1,'Star System Locations'!$A$2:$A$43,'Star System Locations'!$C$2:$C$43)))^2)</f>
        <v>33.241540277189323</v>
      </c>
      <c r="Q34" s="14">
        <f>SQRT(((LOOKUP($A34,'Star System Locations'!$A$2:P$43,'Star System Locations'!$B$2:$B$43)-LOOKUP(Q$1,'Star System Locations'!$A$2:$A$43,'Star System Locations'!$B$2:$B$43)))^2+((LOOKUP($A34,'Star System Locations'!$A$2:$A$43,'Star System Locations'!$C$2:$C$43)-LOOKUP(Q$1,'Star System Locations'!$A$2:$A$43,'Star System Locations'!$C$2:$C$43)))^2)</f>
        <v>20.396078054371138</v>
      </c>
      <c r="R34" s="14">
        <f>SQRT(((LOOKUP($A34,'Star System Locations'!$A$2:Q$43,'Star System Locations'!$B$2:$B$43)-LOOKUP(R$1,'Star System Locations'!$A$2:$A$43,'Star System Locations'!$B$2:$B$43)))^2+((LOOKUP($A34,'Star System Locations'!$A$2:$A$43,'Star System Locations'!$C$2:$C$43)-LOOKUP(R$1,'Star System Locations'!$A$2:$A$43,'Star System Locations'!$C$2:$C$43)))^2)</f>
        <v>25</v>
      </c>
      <c r="S34" s="14">
        <f>SQRT(((LOOKUP($A34,'Star System Locations'!$A$2:R$43,'Star System Locations'!$B$2:$B$43)-LOOKUP(S$1,'Star System Locations'!$A$2:$A$43,'Star System Locations'!$B$2:$B$43)))^2+((LOOKUP($A34,'Star System Locations'!$A$2:$A$43,'Star System Locations'!$C$2:$C$43)-LOOKUP(S$1,'Star System Locations'!$A$2:$A$43,'Star System Locations'!$C$2:$C$43)))^2)</f>
        <v>16.643316977093239</v>
      </c>
      <c r="T34" s="14">
        <f>SQRT(((LOOKUP($A34,'Star System Locations'!$A$2:S$43,'Star System Locations'!$B$2:$B$43)-LOOKUP(T$1,'Star System Locations'!$A$2:$A$43,'Star System Locations'!$B$2:$B$43)))^2+((LOOKUP($A34,'Star System Locations'!$A$2:$A$43,'Star System Locations'!$C$2:$C$43)-LOOKUP(T$1,'Star System Locations'!$A$2:$A$43,'Star System Locations'!$C$2:$C$43)))^2)</f>
        <v>17.691806012954132</v>
      </c>
      <c r="U34" s="14">
        <f>SQRT(((LOOKUP($A34,'Star System Locations'!$A$2:T$43,'Star System Locations'!$B$2:$B$43)-LOOKUP(U$1,'Star System Locations'!$A$2:$A$43,'Star System Locations'!$B$2:$B$43)))^2+((LOOKUP($A34,'Star System Locations'!$A$2:$A$43,'Star System Locations'!$C$2:$C$43)-LOOKUP(U$1,'Star System Locations'!$A$2:$A$43,'Star System Locations'!$C$2:$C$43)))^2)</f>
        <v>14.142135623730951</v>
      </c>
      <c r="V34" s="14">
        <f>SQRT(((LOOKUP($A34,'Star System Locations'!$A$2:U$43,'Star System Locations'!$B$2:$B$43)-LOOKUP(V$1,'Star System Locations'!$A$2:$A$43,'Star System Locations'!$B$2:$B$43)))^2+((LOOKUP($A34,'Star System Locations'!$A$2:$A$43,'Star System Locations'!$C$2:$C$43)-LOOKUP(V$1,'Star System Locations'!$A$2:$A$43,'Star System Locations'!$C$2:$C$43)))^2)</f>
        <v>35.114099732158877</v>
      </c>
      <c r="W34" s="14">
        <f>SQRT(((LOOKUP($A34,'Star System Locations'!$A$2:V$43,'Star System Locations'!$B$2:$B$43)-LOOKUP(W$1,'Star System Locations'!$A$2:$A$43,'Star System Locations'!$B$2:$B$43)))^2+((LOOKUP($A34,'Star System Locations'!$A$2:$A$43,'Star System Locations'!$C$2:$C$43)-LOOKUP(W$1,'Star System Locations'!$A$2:$A$43,'Star System Locations'!$C$2:$C$43)))^2)</f>
        <v>7.2111025509279782</v>
      </c>
      <c r="X34" s="14">
        <f>SQRT(((LOOKUP($A34,'Star System Locations'!$A$2:W$43,'Star System Locations'!$B$2:$B$43)-LOOKUP(X$1,'Star System Locations'!$A$2:$A$43,'Star System Locations'!$B$2:$B$43)))^2+((LOOKUP($A34,'Star System Locations'!$A$2:$A$43,'Star System Locations'!$C$2:$C$43)-LOOKUP(X$1,'Star System Locations'!$A$2:$A$43,'Star System Locations'!$C$2:$C$43)))^2)</f>
        <v>38.078865529319543</v>
      </c>
      <c r="Y34" s="14">
        <f>SQRT(((LOOKUP($A34,'Star System Locations'!$A$2:X$43,'Star System Locations'!$B$2:$B$43)-LOOKUP(Y$1,'Star System Locations'!$A$2:$A$43,'Star System Locations'!$B$2:$B$43)))^2+((LOOKUP($A34,'Star System Locations'!$A$2:$A$43,'Star System Locations'!$C$2:$C$43)-LOOKUP(Y$1,'Star System Locations'!$A$2:$A$43,'Star System Locations'!$C$2:$C$43)))^2)</f>
        <v>20.396078054371138</v>
      </c>
      <c r="Z34" s="14">
        <f>SQRT(((LOOKUP($A34,'Star System Locations'!$A$2:Y$43,'Star System Locations'!$B$2:$B$43)-LOOKUP(Z$1,'Star System Locations'!$A$2:$A$43,'Star System Locations'!$B$2:$B$43)))^2+((LOOKUP($A34,'Star System Locations'!$A$2:$A$43,'Star System Locations'!$C$2:$C$43)-LOOKUP(Z$1,'Star System Locations'!$A$2:$A$43,'Star System Locations'!$C$2:$C$43)))^2)</f>
        <v>17.720045146669349</v>
      </c>
      <c r="AA34" s="14">
        <f>SQRT(((LOOKUP($A34,'Star System Locations'!$A$2:Z$43,'Star System Locations'!$B$2:$B$43)-LOOKUP(AA$1,'Star System Locations'!$A$2:$A$43,'Star System Locations'!$B$2:$B$43)))^2+((LOOKUP($A34,'Star System Locations'!$A$2:$A$43,'Star System Locations'!$C$2:$C$43)-LOOKUP(AA$1,'Star System Locations'!$A$2:$A$43,'Star System Locations'!$C$2:$C$43)))^2)</f>
        <v>31.622776601683793</v>
      </c>
      <c r="AB34" s="14">
        <f>SQRT(((LOOKUP($A34,'Star System Locations'!$A$2:AA$43,'Star System Locations'!$B$2:$B$43)-LOOKUP(AB$1,'Star System Locations'!$A$2:$A$43,'Star System Locations'!$B$2:$B$43)))^2+((LOOKUP($A34,'Star System Locations'!$A$2:$A$43,'Star System Locations'!$C$2:$C$43)-LOOKUP(AB$1,'Star System Locations'!$A$2:$A$43,'Star System Locations'!$C$2:$C$43)))^2)</f>
        <v>35.440090293338699</v>
      </c>
      <c r="AC34" s="14">
        <f>SQRT(((LOOKUP($A34,'Star System Locations'!$A$2:AB$43,'Star System Locations'!$B$2:$B$43)-LOOKUP(AC$1,'Star System Locations'!$A$2:$A$43,'Star System Locations'!$B$2:$B$43)))^2+((LOOKUP($A34,'Star System Locations'!$A$2:$A$43,'Star System Locations'!$C$2:$C$43)-LOOKUP(AC$1,'Star System Locations'!$A$2:$A$43,'Star System Locations'!$C$2:$C$43)))^2)</f>
        <v>12.083045973594572</v>
      </c>
      <c r="AD34" s="14">
        <f>SQRT(((LOOKUP($A34,'Star System Locations'!$A$2:AC$43,'Star System Locations'!$B$2:$B$43)-LOOKUP(AD$1,'Star System Locations'!$A$2:$A$43,'Star System Locations'!$B$2:$B$43)))^2+((LOOKUP($A34,'Star System Locations'!$A$2:$A$43,'Star System Locations'!$C$2:$C$43)-LOOKUP(AD$1,'Star System Locations'!$A$2:$A$43,'Star System Locations'!$C$2:$C$43)))^2)</f>
        <v>7.0710678118654755</v>
      </c>
      <c r="AE34" s="14">
        <f>SQRT(((LOOKUP($A34,'Star System Locations'!$A$2:AD$43,'Star System Locations'!$B$2:$B$43)-LOOKUP(AE$1,'Star System Locations'!$A$2:$A$43,'Star System Locations'!$B$2:$B$43)))^2+((LOOKUP($A34,'Star System Locations'!$A$2:$A$43,'Star System Locations'!$C$2:$C$43)-LOOKUP(AE$1,'Star System Locations'!$A$2:$A$43,'Star System Locations'!$C$2:$C$43)))^2)</f>
        <v>40.19950248448356</v>
      </c>
      <c r="AF34" s="14">
        <f>SQRT(((LOOKUP($A34,'Star System Locations'!$A$2:AE$43,'Star System Locations'!$B$2:$B$43)-LOOKUP(AF$1,'Star System Locations'!$A$2:$A$43,'Star System Locations'!$B$2:$B$43)))^2+((LOOKUP($A34,'Star System Locations'!$A$2:$A$43,'Star System Locations'!$C$2:$C$43)-LOOKUP(AF$1,'Star System Locations'!$A$2:$A$43,'Star System Locations'!$C$2:$C$43)))^2)</f>
        <v>5.0990195135927845</v>
      </c>
      <c r="AG34" s="14">
        <f>SQRT(((LOOKUP($A34,'Star System Locations'!$A$2:AF$43,'Star System Locations'!$B$2:$B$43)-LOOKUP(AG$1,'Star System Locations'!$A$2:$A$43,'Star System Locations'!$B$2:$B$43)))^2+((LOOKUP($A34,'Star System Locations'!$A$2:$A$43,'Star System Locations'!$C$2:$C$43)-LOOKUP(AG$1,'Star System Locations'!$A$2:$A$43,'Star System Locations'!$C$2:$C$43)))^2)</f>
        <v>13.152946437965905</v>
      </c>
      <c r="AH34" s="14">
        <f>SQRT(((LOOKUP($A34,'Star System Locations'!$A$2:AG$43,'Star System Locations'!$B$2:$B$43)-LOOKUP(AH$1,'Star System Locations'!$A$2:$A$43,'Star System Locations'!$B$2:$B$43)))^2+((LOOKUP($A34,'Star System Locations'!$A$2:$A$43,'Star System Locations'!$C$2:$C$43)-LOOKUP(AH$1,'Star System Locations'!$A$2:$A$43,'Star System Locations'!$C$2:$C$43)))^2)</f>
        <v>0</v>
      </c>
      <c r="AI34" s="14">
        <f>SQRT(((LOOKUP($A34,'Star System Locations'!$A$2:AH$43,'Star System Locations'!$B$2:$B$43)-LOOKUP(AI$1,'Star System Locations'!$A$2:$A$43,'Star System Locations'!$B$2:$B$43)))^2+((LOOKUP($A34,'Star System Locations'!$A$2:$A$43,'Star System Locations'!$C$2:$C$43)-LOOKUP(AI$1,'Star System Locations'!$A$2:$A$43,'Star System Locations'!$C$2:$C$43)))^2)</f>
        <v>25.553864678361276</v>
      </c>
      <c r="AJ34" s="14">
        <f>SQRT(((LOOKUP($A34,'Star System Locations'!$A$2:AI$43,'Star System Locations'!$B$2:$B$43)-LOOKUP(AJ$1,'Star System Locations'!$A$2:$A$43,'Star System Locations'!$B$2:$B$43)))^2+((LOOKUP($A34,'Star System Locations'!$A$2:$A$43,'Star System Locations'!$C$2:$C$43)-LOOKUP(AJ$1,'Star System Locations'!$A$2:$A$43,'Star System Locations'!$C$2:$C$43)))^2)</f>
        <v>13.601470508735444</v>
      </c>
      <c r="AK34" s="14">
        <f>SQRT(((LOOKUP($A34,'Star System Locations'!$A$2:AJ$43,'Star System Locations'!$B$2:$B$43)-LOOKUP(AK$1,'Star System Locations'!$A$2:$A$43,'Star System Locations'!$B$2:$B$43)))^2+((LOOKUP($A34,'Star System Locations'!$A$2:$A$43,'Star System Locations'!$C$2:$C$43)-LOOKUP(AK$1,'Star System Locations'!$A$2:$A$43,'Star System Locations'!$C$2:$C$43)))^2)</f>
        <v>6.4031242374328485</v>
      </c>
      <c r="AL34" s="14">
        <f>SQRT(((LOOKUP($A34,'Star System Locations'!$A$2:AK$43,'Star System Locations'!$B$2:$B$43)-LOOKUP(AL$1,'Star System Locations'!$A$2:$A$43,'Star System Locations'!$B$2:$B$43)))^2+((LOOKUP($A34,'Star System Locations'!$A$2:$A$43,'Star System Locations'!$C$2:$C$43)-LOOKUP(AL$1,'Star System Locations'!$A$2:$A$43,'Star System Locations'!$C$2:$C$43)))^2)</f>
        <v>30.528675044947494</v>
      </c>
      <c r="AR34" s="2"/>
    </row>
    <row r="35" spans="1:44">
      <c r="A35" s="9" t="s">
        <v>27</v>
      </c>
      <c r="B35" s="14">
        <f>SQRT(((LOOKUP($A35,'Star System Locations'!A$2:$A$43,'Star System Locations'!$B$2:$B$43)-LOOKUP(B$1,'Star System Locations'!$A$2:$A$43,'Star System Locations'!$B$2:$B$43)))^2+((LOOKUP($A35,'Star System Locations'!$A$2:$A$43,'Star System Locations'!$C$2:$C$43)-LOOKUP(B$1,'Star System Locations'!$A$2:$A$43,'Star System Locations'!$C$2:$C$43)))^2)</f>
        <v>18.439088914585774</v>
      </c>
      <c r="C35" s="14">
        <f>SQRT(((LOOKUP($A35,'Star System Locations'!$A$2:B$43,'Star System Locations'!$B$2:$B$43)-LOOKUP(C$1,'Star System Locations'!$A$2:$A$43,'Star System Locations'!$B$2:$B$43)))^2+((LOOKUP($A35,'Star System Locations'!$A$2:$A$43,'Star System Locations'!$C$2:$C$43)-LOOKUP(C$1,'Star System Locations'!$A$2:$A$43,'Star System Locations'!$C$2:$C$43)))^2)</f>
        <v>10.816653826391969</v>
      </c>
      <c r="D35" s="14">
        <f>SQRT(((LOOKUP($A35,'Star System Locations'!$A$2:C$43,'Star System Locations'!$B$2:$B$43)-LOOKUP(D$1,'Star System Locations'!$A$2:$A$43,'Star System Locations'!$B$2:$B$43)))^2+((LOOKUP($A35,'Star System Locations'!$A$2:$A$43,'Star System Locations'!$C$2:$C$43)-LOOKUP(D$1,'Star System Locations'!$A$2:$A$43,'Star System Locations'!$C$2:$C$43)))^2)</f>
        <v>6.7082039324993694</v>
      </c>
      <c r="E35" s="14">
        <f>SQRT(((LOOKUP($A35,'Star System Locations'!$A$2:D$43,'Star System Locations'!$B$2:$B$43)-LOOKUP(E$1,'Star System Locations'!$A$2:$A$43,'Star System Locations'!$B$2:$B$43)))^2+((LOOKUP($A35,'Star System Locations'!$A$2:$A$43,'Star System Locations'!$C$2:$C$43)-LOOKUP(E$1,'Star System Locations'!$A$2:$A$43,'Star System Locations'!$C$2:$C$43)))^2)</f>
        <v>13.341664064126334</v>
      </c>
      <c r="F35" s="14">
        <f>SQRT(((LOOKUP($A35,'Star System Locations'!$A$2:E$43,'Star System Locations'!$B$2:$B$43)-LOOKUP(F$1,'Star System Locations'!$A$2:$A$43,'Star System Locations'!$B$2:$B$43)))^2+((LOOKUP($A35,'Star System Locations'!$A$2:$A$43,'Star System Locations'!$C$2:$C$43)-LOOKUP(F$1,'Star System Locations'!$A$2:$A$43,'Star System Locations'!$C$2:$C$43)))^2)</f>
        <v>5.0990195135927845</v>
      </c>
      <c r="G35" s="14">
        <f>SQRT(((LOOKUP($A35,'Star System Locations'!$A$2:F$43,'Star System Locations'!$B$2:$B$43)-LOOKUP(G$1,'Star System Locations'!$A$2:$A$43,'Star System Locations'!$B$2:$B$43)))^2+((LOOKUP($A35,'Star System Locations'!$A$2:$A$43,'Star System Locations'!$C$2:$C$43)-LOOKUP(G$1,'Star System Locations'!$A$2:$A$43,'Star System Locations'!$C$2:$C$43)))^2)</f>
        <v>13.892443989449804</v>
      </c>
      <c r="H35" s="14">
        <f>SQRT(((LOOKUP($A35,'Star System Locations'!$A$2:G$43,'Star System Locations'!$B$2:$B$43)-LOOKUP(H$1,'Star System Locations'!$A$2:$A$43,'Star System Locations'!$B$2:$B$43)))^2+((LOOKUP($A35,'Star System Locations'!$A$2:$A$43,'Star System Locations'!$C$2:$C$43)-LOOKUP(H$1,'Star System Locations'!$A$2:$A$43,'Star System Locations'!$C$2:$C$43)))^2)</f>
        <v>12.369316876852981</v>
      </c>
      <c r="I35" s="14">
        <f>SQRT(((LOOKUP($A35,'Star System Locations'!$A$2:H$43,'Star System Locations'!$B$2:$B$43)-LOOKUP(I$1,'Star System Locations'!$A$2:$A$43,'Star System Locations'!$B$2:$B$43)))^2+((LOOKUP($A35,'Star System Locations'!$A$2:$A$43,'Star System Locations'!$C$2:$C$43)-LOOKUP(I$1,'Star System Locations'!$A$2:$A$43,'Star System Locations'!$C$2:$C$43)))^2)</f>
        <v>5.0990195135927845</v>
      </c>
      <c r="J35" s="14">
        <f>SQRT(((LOOKUP($A35,'Star System Locations'!$A$2:I$43,'Star System Locations'!$B$2:$B$43)-LOOKUP(J$1,'Star System Locations'!$A$2:$A$43,'Star System Locations'!$B$2:$B$43)))^2+((LOOKUP($A35,'Star System Locations'!$A$2:$A$43,'Star System Locations'!$C$2:$C$43)-LOOKUP(J$1,'Star System Locations'!$A$2:$A$43,'Star System Locations'!$C$2:$C$43)))^2)</f>
        <v>8.0622577482985491</v>
      </c>
      <c r="K35" s="14">
        <f>SQRT(((LOOKUP($A35,'Star System Locations'!$A$2:J$43,'Star System Locations'!$B$2:$B$43)-LOOKUP(K$1,'Star System Locations'!$A$2:$A$43,'Star System Locations'!$B$2:$B$43)))^2+((LOOKUP($A35,'Star System Locations'!$A$2:$A$43,'Star System Locations'!$C$2:$C$43)-LOOKUP(K$1,'Star System Locations'!$A$2:$A$43,'Star System Locations'!$C$2:$C$43)))^2)</f>
        <v>17.204650534085253</v>
      </c>
      <c r="L35" s="14">
        <f>SQRT(((LOOKUP($A35,'Star System Locations'!$A$2:K$43,'Star System Locations'!$B$2:$B$43)-LOOKUP(L$1,'Star System Locations'!$A$2:$A$43,'Star System Locations'!$B$2:$B$43)))^2+((LOOKUP($A35,'Star System Locations'!$A$2:$A$43,'Star System Locations'!$C$2:$C$43)-LOOKUP(L$1,'Star System Locations'!$A$2:$A$43,'Star System Locations'!$C$2:$C$43)))^2)</f>
        <v>12.806248474865697</v>
      </c>
      <c r="M35" s="14">
        <f>SQRT(((LOOKUP($A35,'Star System Locations'!$A$2:L$43,'Star System Locations'!$B$2:$B$43)-LOOKUP(M$1,'Star System Locations'!$A$2:$A$43,'Star System Locations'!$B$2:$B$43)))^2+((LOOKUP($A35,'Star System Locations'!$A$2:$A$43,'Star System Locations'!$C$2:$C$43)-LOOKUP(M$1,'Star System Locations'!$A$2:$A$43,'Star System Locations'!$C$2:$C$43)))^2)</f>
        <v>19.416487838947599</v>
      </c>
      <c r="N35" s="14">
        <f>SQRT(((LOOKUP($A35,'Star System Locations'!$A$2:M$43,'Star System Locations'!$B$2:$B$43)-LOOKUP(N$1,'Star System Locations'!$A$2:$A$43,'Star System Locations'!$B$2:$B$43)))^2+((LOOKUP($A35,'Star System Locations'!$A$2:$A$43,'Star System Locations'!$C$2:$C$43)-LOOKUP(N$1,'Star System Locations'!$A$2:$A$43,'Star System Locations'!$C$2:$C$43)))^2)</f>
        <v>22.022715545545239</v>
      </c>
      <c r="O35" s="14">
        <f>SQRT(((LOOKUP($A35,'Star System Locations'!$A$2:N$43,'Star System Locations'!$B$2:$B$43)-LOOKUP(O$1,'Star System Locations'!$A$2:$A$43,'Star System Locations'!$B$2:$B$43)))^2+((LOOKUP($A35,'Star System Locations'!$A$2:$A$43,'Star System Locations'!$C$2:$C$43)-LOOKUP(O$1,'Star System Locations'!$A$2:$A$43,'Star System Locations'!$C$2:$C$43)))^2)</f>
        <v>19.235384061671343</v>
      </c>
      <c r="P35" s="14">
        <f>SQRT(((LOOKUP($A35,'Star System Locations'!$A$2:O$43,'Star System Locations'!$B$2:$B$43)-LOOKUP(P$1,'Star System Locations'!$A$2:$A$43,'Star System Locations'!$B$2:$B$43)))^2+((LOOKUP($A35,'Star System Locations'!$A$2:$A$43,'Star System Locations'!$C$2:$C$43)-LOOKUP(P$1,'Star System Locations'!$A$2:$A$43,'Star System Locations'!$C$2:$C$43)))^2)</f>
        <v>10.198039027185569</v>
      </c>
      <c r="Q35" s="14">
        <f>SQRT(((LOOKUP($A35,'Star System Locations'!$A$2:P$43,'Star System Locations'!$B$2:$B$43)-LOOKUP(Q$1,'Star System Locations'!$A$2:$A$43,'Star System Locations'!$B$2:$B$43)))^2+((LOOKUP($A35,'Star System Locations'!$A$2:$A$43,'Star System Locations'!$C$2:$C$43)-LOOKUP(Q$1,'Star System Locations'!$A$2:$A$43,'Star System Locations'!$C$2:$C$43)))^2)</f>
        <v>19.313207915827967</v>
      </c>
      <c r="R35" s="14">
        <f>SQRT(((LOOKUP($A35,'Star System Locations'!$A$2:Q$43,'Star System Locations'!$B$2:$B$43)-LOOKUP(R$1,'Star System Locations'!$A$2:$A$43,'Star System Locations'!$B$2:$B$43)))^2+((LOOKUP($A35,'Star System Locations'!$A$2:$A$43,'Star System Locations'!$C$2:$C$43)-LOOKUP(R$1,'Star System Locations'!$A$2:$A$43,'Star System Locations'!$C$2:$C$43)))^2)</f>
        <v>18.601075237738275</v>
      </c>
      <c r="S35" s="14">
        <f>SQRT(((LOOKUP($A35,'Star System Locations'!$A$2:R$43,'Star System Locations'!$B$2:$B$43)-LOOKUP(S$1,'Star System Locations'!$A$2:$A$43,'Star System Locations'!$B$2:$B$43)))^2+((LOOKUP($A35,'Star System Locations'!$A$2:$A$43,'Star System Locations'!$C$2:$C$43)-LOOKUP(S$1,'Star System Locations'!$A$2:$A$43,'Star System Locations'!$C$2:$C$43)))^2)</f>
        <v>41.109609582188931</v>
      </c>
      <c r="T35" s="14">
        <f>SQRT(((LOOKUP($A35,'Star System Locations'!$A$2:S$43,'Star System Locations'!$B$2:$B$43)-LOOKUP(T$1,'Star System Locations'!$A$2:$A$43,'Star System Locations'!$B$2:$B$43)))^2+((LOOKUP($A35,'Star System Locations'!$A$2:$A$43,'Star System Locations'!$C$2:$C$43)-LOOKUP(T$1,'Star System Locations'!$A$2:$A$43,'Star System Locations'!$C$2:$C$43)))^2)</f>
        <v>27.856776554368238</v>
      </c>
      <c r="U35" s="14">
        <f>SQRT(((LOOKUP($A35,'Star System Locations'!$A$2:T$43,'Star System Locations'!$B$2:$B$43)-LOOKUP(U$1,'Star System Locations'!$A$2:$A$43,'Star System Locations'!$B$2:$B$43)))^2+((LOOKUP($A35,'Star System Locations'!$A$2:$A$43,'Star System Locations'!$C$2:$C$43)-LOOKUP(U$1,'Star System Locations'!$A$2:$A$43,'Star System Locations'!$C$2:$C$43)))^2)</f>
        <v>12.369316876852981</v>
      </c>
      <c r="V35" s="14">
        <f>SQRT(((LOOKUP($A35,'Star System Locations'!$A$2:U$43,'Star System Locations'!$B$2:$B$43)-LOOKUP(V$1,'Star System Locations'!$A$2:$A$43,'Star System Locations'!$B$2:$B$43)))^2+((LOOKUP($A35,'Star System Locations'!$A$2:$A$43,'Star System Locations'!$C$2:$C$43)-LOOKUP(V$1,'Star System Locations'!$A$2:$A$43,'Star System Locations'!$C$2:$C$43)))^2)</f>
        <v>11.045361017187261</v>
      </c>
      <c r="W35" s="14">
        <f>SQRT(((LOOKUP($A35,'Star System Locations'!$A$2:V$43,'Star System Locations'!$B$2:$B$43)-LOOKUP(W$1,'Star System Locations'!$A$2:$A$43,'Star System Locations'!$B$2:$B$43)))^2+((LOOKUP($A35,'Star System Locations'!$A$2:$A$43,'Star System Locations'!$C$2:$C$43)-LOOKUP(W$1,'Star System Locations'!$A$2:$A$43,'Star System Locations'!$C$2:$C$43)))^2)</f>
        <v>23.345235059857504</v>
      </c>
      <c r="X35" s="14">
        <f>SQRT(((LOOKUP($A35,'Star System Locations'!$A$2:W$43,'Star System Locations'!$B$2:$B$43)-LOOKUP(X$1,'Star System Locations'!$A$2:$A$43,'Star System Locations'!$B$2:$B$43)))^2+((LOOKUP($A35,'Star System Locations'!$A$2:$A$43,'Star System Locations'!$C$2:$C$43)-LOOKUP(X$1,'Star System Locations'!$A$2:$A$43,'Star System Locations'!$C$2:$C$43)))^2)</f>
        <v>12.529964086141668</v>
      </c>
      <c r="Y35" s="14">
        <f>SQRT(((LOOKUP($A35,'Star System Locations'!$A$2:X$43,'Star System Locations'!$B$2:$B$43)-LOOKUP(Y$1,'Star System Locations'!$A$2:$A$43,'Star System Locations'!$B$2:$B$43)))^2+((LOOKUP($A35,'Star System Locations'!$A$2:$A$43,'Star System Locations'!$C$2:$C$43)-LOOKUP(Y$1,'Star System Locations'!$A$2:$A$43,'Star System Locations'!$C$2:$C$43)))^2)</f>
        <v>17.11724276862369</v>
      </c>
      <c r="Z35" s="14">
        <f>SQRT(((LOOKUP($A35,'Star System Locations'!$A$2:Y$43,'Star System Locations'!$B$2:$B$43)-LOOKUP(Z$1,'Star System Locations'!$A$2:$A$43,'Star System Locations'!$B$2:$B$43)))^2+((LOOKUP($A35,'Star System Locations'!$A$2:$A$43,'Star System Locations'!$C$2:$C$43)-LOOKUP(Z$1,'Star System Locations'!$A$2:$A$43,'Star System Locations'!$C$2:$C$43)))^2)</f>
        <v>9.4339811320566032</v>
      </c>
      <c r="AA35" s="14">
        <f>SQRT(((LOOKUP($A35,'Star System Locations'!$A$2:Z$43,'Star System Locations'!$B$2:$B$43)-LOOKUP(AA$1,'Star System Locations'!$A$2:$A$43,'Star System Locations'!$B$2:$B$43)))^2+((LOOKUP($A35,'Star System Locations'!$A$2:$A$43,'Star System Locations'!$C$2:$C$43)-LOOKUP(AA$1,'Star System Locations'!$A$2:$A$43,'Star System Locations'!$C$2:$C$43)))^2)</f>
        <v>24.351591323771842</v>
      </c>
      <c r="AB35" s="14">
        <f>SQRT(((LOOKUP($A35,'Star System Locations'!$A$2:AA$43,'Star System Locations'!$B$2:$B$43)-LOOKUP(AB$1,'Star System Locations'!$A$2:$A$43,'Star System Locations'!$B$2:$B$43)))^2+((LOOKUP($A35,'Star System Locations'!$A$2:$A$43,'Star System Locations'!$C$2:$C$43)-LOOKUP(AB$1,'Star System Locations'!$A$2:$A$43,'Star System Locations'!$C$2:$C$43)))^2)</f>
        <v>12.369316876852981</v>
      </c>
      <c r="AC35" s="14">
        <f>SQRT(((LOOKUP($A35,'Star System Locations'!$A$2:AB$43,'Star System Locations'!$B$2:$B$43)-LOOKUP(AC$1,'Star System Locations'!$A$2:$A$43,'Star System Locations'!$B$2:$B$43)))^2+((LOOKUP($A35,'Star System Locations'!$A$2:$A$43,'Star System Locations'!$C$2:$C$43)-LOOKUP(AC$1,'Star System Locations'!$A$2:$A$43,'Star System Locations'!$C$2:$C$43)))^2)</f>
        <v>27.073972741361768</v>
      </c>
      <c r="AD35" s="14">
        <f>SQRT(((LOOKUP($A35,'Star System Locations'!$A$2:AC$43,'Star System Locations'!$B$2:$B$43)-LOOKUP(AD$1,'Star System Locations'!$A$2:$A$43,'Star System Locations'!$B$2:$B$43)))^2+((LOOKUP($A35,'Star System Locations'!$A$2:$A$43,'Star System Locations'!$C$2:$C$43)-LOOKUP(AD$1,'Star System Locations'!$A$2:$A$43,'Star System Locations'!$C$2:$C$43)))^2)</f>
        <v>32.449961479175904</v>
      </c>
      <c r="AE35" s="14">
        <f>SQRT(((LOOKUP($A35,'Star System Locations'!$A$2:AD$43,'Star System Locations'!$B$2:$B$43)-LOOKUP(AE$1,'Star System Locations'!$A$2:$A$43,'Star System Locations'!$B$2:$B$43)))^2+((LOOKUP($A35,'Star System Locations'!$A$2:$A$43,'Star System Locations'!$C$2:$C$43)-LOOKUP(AE$1,'Star System Locations'!$A$2:$A$43,'Star System Locations'!$C$2:$C$43)))^2)</f>
        <v>20.124611797498108</v>
      </c>
      <c r="AF35" s="14">
        <f>SQRT(((LOOKUP($A35,'Star System Locations'!$A$2:AE$43,'Star System Locations'!$B$2:$B$43)-LOOKUP(AF$1,'Star System Locations'!$A$2:$A$43,'Star System Locations'!$B$2:$B$43)))^2+((LOOKUP($A35,'Star System Locations'!$A$2:$A$43,'Star System Locations'!$C$2:$C$43)-LOOKUP(AF$1,'Star System Locations'!$A$2:$A$43,'Star System Locations'!$C$2:$C$43)))^2)</f>
        <v>27.658633371878661</v>
      </c>
      <c r="AG35" s="14">
        <f>SQRT(((LOOKUP($A35,'Star System Locations'!$A$2:AF$43,'Star System Locations'!$B$2:$B$43)-LOOKUP(AG$1,'Star System Locations'!$A$2:$A$43,'Star System Locations'!$B$2:$B$43)))^2+((LOOKUP($A35,'Star System Locations'!$A$2:$A$43,'Star System Locations'!$C$2:$C$43)-LOOKUP(AG$1,'Star System Locations'!$A$2:$A$43,'Star System Locations'!$C$2:$C$43)))^2)</f>
        <v>17.4928556845359</v>
      </c>
      <c r="AH35" s="14">
        <f>SQRT(((LOOKUP($A35,'Star System Locations'!$A$2:AG$43,'Star System Locations'!$B$2:$B$43)-LOOKUP(AH$1,'Star System Locations'!$A$2:$A$43,'Star System Locations'!$B$2:$B$43)))^2+((LOOKUP($A35,'Star System Locations'!$A$2:$A$43,'Star System Locations'!$C$2:$C$43)-LOOKUP(AH$1,'Star System Locations'!$A$2:$A$43,'Star System Locations'!$C$2:$C$43)))^2)</f>
        <v>25.553864678361276</v>
      </c>
      <c r="AI35" s="14">
        <f>SQRT(((LOOKUP($A35,'Star System Locations'!$A$2:AH$43,'Star System Locations'!$B$2:$B$43)-LOOKUP(AI$1,'Star System Locations'!$A$2:$A$43,'Star System Locations'!$B$2:$B$43)))^2+((LOOKUP($A35,'Star System Locations'!$A$2:$A$43,'Star System Locations'!$C$2:$C$43)-LOOKUP(AI$1,'Star System Locations'!$A$2:$A$43,'Star System Locations'!$C$2:$C$43)))^2)</f>
        <v>0</v>
      </c>
      <c r="AJ35" s="14">
        <f>SQRT(((LOOKUP($A35,'Star System Locations'!$A$2:AI$43,'Star System Locations'!$B$2:$B$43)-LOOKUP(AJ$1,'Star System Locations'!$A$2:$A$43,'Star System Locations'!$B$2:$B$43)))^2+((LOOKUP($A35,'Star System Locations'!$A$2:$A$43,'Star System Locations'!$C$2:$C$43)-LOOKUP(AJ$1,'Star System Locations'!$A$2:$A$43,'Star System Locations'!$C$2:$C$43)))^2)</f>
        <v>36.76955262170047</v>
      </c>
      <c r="AK35" s="14">
        <f>SQRT(((LOOKUP($A35,'Star System Locations'!$A$2:AJ$43,'Star System Locations'!$B$2:$B$43)-LOOKUP(AK$1,'Star System Locations'!$A$2:$A$43,'Star System Locations'!$B$2:$B$43)))^2+((LOOKUP($A35,'Star System Locations'!$A$2:$A$43,'Star System Locations'!$C$2:$C$43)-LOOKUP(AK$1,'Star System Locations'!$A$2:$A$43,'Star System Locations'!$C$2:$C$43)))^2)</f>
        <v>19.235384061671343</v>
      </c>
      <c r="AL35" s="14">
        <f>SQRT(((LOOKUP($A35,'Star System Locations'!$A$2:AK$43,'Star System Locations'!$B$2:$B$43)-LOOKUP(AL$1,'Star System Locations'!$A$2:$A$43,'Star System Locations'!$B$2:$B$43)))^2+((LOOKUP($A35,'Star System Locations'!$A$2:$A$43,'Star System Locations'!$C$2:$C$43)-LOOKUP(AL$1,'Star System Locations'!$A$2:$A$43,'Star System Locations'!$C$2:$C$43)))^2)</f>
        <v>5</v>
      </c>
      <c r="AR35" s="2"/>
    </row>
    <row r="36" spans="1:44">
      <c r="A36" s="9" t="s">
        <v>28</v>
      </c>
      <c r="B36" s="14">
        <f>SQRT(((LOOKUP($A36,'Star System Locations'!A$2:$A$43,'Star System Locations'!$B$2:$B$43)-LOOKUP(B$1,'Star System Locations'!$A$2:$A$43,'Star System Locations'!$B$2:$B$43)))^2+((LOOKUP($A36,'Star System Locations'!$A$2:$A$43,'Star System Locations'!$C$2:$C$43)-LOOKUP(B$1,'Star System Locations'!$A$2:$A$43,'Star System Locations'!$C$2:$C$43)))^2)</f>
        <v>39.849717690342551</v>
      </c>
      <c r="C36" s="14">
        <f>SQRT(((LOOKUP($A36,'Star System Locations'!$A$2:B$43,'Star System Locations'!$B$2:$B$43)-LOOKUP(C$1,'Star System Locations'!$A$2:$A$43,'Star System Locations'!$B$2:$B$43)))^2+((LOOKUP($A36,'Star System Locations'!$A$2:$A$43,'Star System Locations'!$C$2:$C$43)-LOOKUP(C$1,'Star System Locations'!$A$2:$A$43,'Star System Locations'!$C$2:$C$43)))^2)</f>
        <v>36.235341863986875</v>
      </c>
      <c r="D36" s="14">
        <f>SQRT(((LOOKUP($A36,'Star System Locations'!$A$2:C$43,'Star System Locations'!$B$2:$B$43)-LOOKUP(D$1,'Star System Locations'!$A$2:$A$43,'Star System Locations'!$B$2:$B$43)))^2+((LOOKUP($A36,'Star System Locations'!$A$2:$A$43,'Star System Locations'!$C$2:$C$43)-LOOKUP(D$1,'Star System Locations'!$A$2:$A$43,'Star System Locations'!$C$2:$C$43)))^2)</f>
        <v>39.408120990476064</v>
      </c>
      <c r="E36" s="14">
        <f>SQRT(((LOOKUP($A36,'Star System Locations'!$A$2:D$43,'Star System Locations'!$B$2:$B$43)-LOOKUP(E$1,'Star System Locations'!$A$2:$A$43,'Star System Locations'!$B$2:$B$43)))^2+((LOOKUP($A36,'Star System Locations'!$A$2:$A$43,'Star System Locations'!$C$2:$C$43)-LOOKUP(E$1,'Star System Locations'!$A$2:$A$43,'Star System Locations'!$C$2:$C$43)))^2)</f>
        <v>48.60041152089147</v>
      </c>
      <c r="F36" s="14">
        <f>SQRT(((LOOKUP($A36,'Star System Locations'!$A$2:E$43,'Star System Locations'!$B$2:$B$43)-LOOKUP(F$1,'Star System Locations'!$A$2:$A$43,'Star System Locations'!$B$2:$B$43)))^2+((LOOKUP($A36,'Star System Locations'!$A$2:$A$43,'Star System Locations'!$C$2:$C$43)-LOOKUP(F$1,'Star System Locations'!$A$2:$A$43,'Star System Locations'!$C$2:$C$43)))^2)</f>
        <v>32.649655434629018</v>
      </c>
      <c r="G36" s="14">
        <f>SQRT(((LOOKUP($A36,'Star System Locations'!$A$2:F$43,'Star System Locations'!$B$2:$B$43)-LOOKUP(G$1,'Star System Locations'!$A$2:$A$43,'Star System Locations'!$B$2:$B$43)))^2+((LOOKUP($A36,'Star System Locations'!$A$2:$A$43,'Star System Locations'!$C$2:$C$43)-LOOKUP(G$1,'Star System Locations'!$A$2:$A$43,'Star System Locations'!$C$2:$C$43)))^2)</f>
        <v>42.485291572496003</v>
      </c>
      <c r="H36" s="14">
        <f>SQRT(((LOOKUP($A36,'Star System Locations'!$A$2:G$43,'Star System Locations'!$B$2:$B$43)-LOOKUP(H$1,'Star System Locations'!$A$2:$A$43,'Star System Locations'!$B$2:$B$43)))^2+((LOOKUP($A36,'Star System Locations'!$A$2:$A$43,'Star System Locations'!$C$2:$C$43)-LOOKUP(H$1,'Star System Locations'!$A$2:$A$43,'Star System Locations'!$C$2:$C$43)))^2)</f>
        <v>32.202484376209235</v>
      </c>
      <c r="I36" s="14">
        <f>SQRT(((LOOKUP($A36,'Star System Locations'!$A$2:H$43,'Star System Locations'!$B$2:$B$43)-LOOKUP(I$1,'Star System Locations'!$A$2:$A$43,'Star System Locations'!$B$2:$B$43)))^2+((LOOKUP($A36,'Star System Locations'!$A$2:$A$43,'Star System Locations'!$C$2:$C$43)-LOOKUP(I$1,'Star System Locations'!$A$2:$A$43,'Star System Locations'!$C$2:$C$43)))^2)</f>
        <v>32.649655434629018</v>
      </c>
      <c r="J36" s="14">
        <f>SQRT(((LOOKUP($A36,'Star System Locations'!$A$2:I$43,'Star System Locations'!$B$2:$B$43)-LOOKUP(J$1,'Star System Locations'!$A$2:$A$43,'Star System Locations'!$B$2:$B$43)))^2+((LOOKUP($A36,'Star System Locations'!$A$2:$A$43,'Star System Locations'!$C$2:$C$43)-LOOKUP(J$1,'Star System Locations'!$A$2:$A$43,'Star System Locations'!$C$2:$C$43)))^2)</f>
        <v>32.449961479175904</v>
      </c>
      <c r="K36" s="14">
        <f>SQRT(((LOOKUP($A36,'Star System Locations'!$A$2:J$43,'Star System Locations'!$B$2:$B$43)-LOOKUP(K$1,'Star System Locations'!$A$2:$A$43,'Star System Locations'!$B$2:$B$43)))^2+((LOOKUP($A36,'Star System Locations'!$A$2:$A$43,'Star System Locations'!$C$2:$C$43)-LOOKUP(K$1,'Star System Locations'!$A$2:$A$43,'Star System Locations'!$C$2:$C$43)))^2)</f>
        <v>53.814496188294839</v>
      </c>
      <c r="L36" s="14">
        <f>SQRT(((LOOKUP($A36,'Star System Locations'!$A$2:K$43,'Star System Locations'!$B$2:$B$43)-LOOKUP(L$1,'Star System Locations'!$A$2:$A$43,'Star System Locations'!$B$2:$B$43)))^2+((LOOKUP($A36,'Star System Locations'!$A$2:$A$43,'Star System Locations'!$C$2:$C$43)-LOOKUP(L$1,'Star System Locations'!$A$2:$A$43,'Star System Locations'!$C$2:$C$43)))^2)</f>
        <v>37.576588456111871</v>
      </c>
      <c r="M36" s="14">
        <f>SQRT(((LOOKUP($A36,'Star System Locations'!$A$2:L$43,'Star System Locations'!$B$2:$B$43)-LOOKUP(M$1,'Star System Locations'!$A$2:$A$43,'Star System Locations'!$B$2:$B$43)))^2+((LOOKUP($A36,'Star System Locations'!$A$2:$A$43,'Star System Locations'!$C$2:$C$43)-LOOKUP(M$1,'Star System Locations'!$A$2:$A$43,'Star System Locations'!$C$2:$C$43)))^2)</f>
        <v>30.805843601498726</v>
      </c>
      <c r="N36" s="14">
        <f>SQRT(((LOOKUP($A36,'Star System Locations'!$A$2:M$43,'Star System Locations'!$B$2:$B$43)-LOOKUP(N$1,'Star System Locations'!$A$2:$A$43,'Star System Locations'!$B$2:$B$43)))^2+((LOOKUP($A36,'Star System Locations'!$A$2:$A$43,'Star System Locations'!$C$2:$C$43)-LOOKUP(N$1,'Star System Locations'!$A$2:$A$43,'Star System Locations'!$C$2:$C$43)))^2)</f>
        <v>27.294688127912362</v>
      </c>
      <c r="O36" s="14">
        <f>SQRT(((LOOKUP($A36,'Star System Locations'!$A$2:N$43,'Star System Locations'!$B$2:$B$43)-LOOKUP(O$1,'Star System Locations'!$A$2:$A$43,'Star System Locations'!$B$2:$B$43)))^2+((LOOKUP($A36,'Star System Locations'!$A$2:$A$43,'Star System Locations'!$C$2:$C$43)-LOOKUP(O$1,'Star System Locations'!$A$2:$A$43,'Star System Locations'!$C$2:$C$43)))^2)</f>
        <v>24.041630560342615</v>
      </c>
      <c r="P36" s="14">
        <f>SQRT(((LOOKUP($A36,'Star System Locations'!$A$2:O$43,'Star System Locations'!$B$2:$B$43)-LOOKUP(P$1,'Star System Locations'!$A$2:$A$43,'Star System Locations'!$B$2:$B$43)))^2+((LOOKUP($A36,'Star System Locations'!$A$2:$A$43,'Star System Locations'!$C$2:$C$43)-LOOKUP(P$1,'Star System Locations'!$A$2:$A$43,'Star System Locations'!$C$2:$C$43)))^2)</f>
        <v>45.607017003965517</v>
      </c>
      <c r="Q36" s="14">
        <f>SQRT(((LOOKUP($A36,'Star System Locations'!$A$2:P$43,'Star System Locations'!$B$2:$B$43)-LOOKUP(Q$1,'Star System Locations'!$A$2:$A$43,'Star System Locations'!$B$2:$B$43)))^2+((LOOKUP($A36,'Star System Locations'!$A$2:$A$43,'Star System Locations'!$C$2:$C$43)-LOOKUP(Q$1,'Star System Locations'!$A$2:$A$43,'Star System Locations'!$C$2:$C$43)))^2)</f>
        <v>33.955853692699293</v>
      </c>
      <c r="R36" s="14">
        <f>SQRT(((LOOKUP($A36,'Star System Locations'!$A$2:Q$43,'Star System Locations'!$B$2:$B$43)-LOOKUP(R$1,'Star System Locations'!$A$2:$A$43,'Star System Locations'!$B$2:$B$43)))^2+((LOOKUP($A36,'Star System Locations'!$A$2:$A$43,'Star System Locations'!$C$2:$C$43)-LOOKUP(R$1,'Star System Locations'!$A$2:$A$43,'Star System Locations'!$C$2:$C$43)))^2)</f>
        <v>38.600518131237564</v>
      </c>
      <c r="S36" s="14">
        <f>SQRT(((LOOKUP($A36,'Star System Locations'!$A$2:R$43,'Star System Locations'!$B$2:$B$43)-LOOKUP(S$1,'Star System Locations'!$A$2:$A$43,'Star System Locations'!$B$2:$B$43)))^2+((LOOKUP($A36,'Star System Locations'!$A$2:$A$43,'Star System Locations'!$C$2:$C$43)-LOOKUP(S$1,'Star System Locations'!$A$2:$A$43,'Star System Locations'!$C$2:$C$43)))^2)</f>
        <v>5.0990195135927845</v>
      </c>
      <c r="T36" s="14">
        <f>SQRT(((LOOKUP($A36,'Star System Locations'!$A$2:S$43,'Star System Locations'!$B$2:$B$43)-LOOKUP(T$1,'Star System Locations'!$A$2:$A$43,'Star System Locations'!$B$2:$B$43)))^2+((LOOKUP($A36,'Star System Locations'!$A$2:$A$43,'Star System Locations'!$C$2:$C$43)-LOOKUP(T$1,'Star System Locations'!$A$2:$A$43,'Star System Locations'!$C$2:$C$43)))^2)</f>
        <v>16</v>
      </c>
      <c r="U36" s="14">
        <f>SQRT(((LOOKUP($A36,'Star System Locations'!$A$2:T$43,'Star System Locations'!$B$2:$B$43)-LOOKUP(U$1,'Star System Locations'!$A$2:$A$43,'Star System Locations'!$B$2:$B$43)))^2+((LOOKUP($A36,'Star System Locations'!$A$2:$A$43,'Star System Locations'!$C$2:$C$43)-LOOKUP(U$1,'Star System Locations'!$A$2:$A$43,'Star System Locations'!$C$2:$C$43)))^2)</f>
        <v>26.92582403567252</v>
      </c>
      <c r="V36" s="14">
        <f>SQRT(((LOOKUP($A36,'Star System Locations'!$A$2:U$43,'Star System Locations'!$B$2:$B$43)-LOOKUP(V$1,'Star System Locations'!$A$2:$A$43,'Star System Locations'!$B$2:$B$43)))^2+((LOOKUP($A36,'Star System Locations'!$A$2:$A$43,'Star System Locations'!$C$2:$C$43)-LOOKUP(V$1,'Star System Locations'!$A$2:$A$43,'Star System Locations'!$C$2:$C$43)))^2)</f>
        <v>44.654227123532216</v>
      </c>
      <c r="W36" s="14">
        <f>SQRT(((LOOKUP($A36,'Star System Locations'!$A$2:V$43,'Star System Locations'!$B$2:$B$43)-LOOKUP(W$1,'Star System Locations'!$A$2:$A$43,'Star System Locations'!$B$2:$B$43)))^2+((LOOKUP($A36,'Star System Locations'!$A$2:$A$43,'Star System Locations'!$C$2:$C$43)-LOOKUP(W$1,'Star System Locations'!$A$2:$A$43,'Star System Locations'!$C$2:$C$43)))^2)</f>
        <v>13.45362404707371</v>
      </c>
      <c r="X36" s="14">
        <f>SQRT(((LOOKUP($A36,'Star System Locations'!$A$2:W$43,'Star System Locations'!$B$2:$B$43)-LOOKUP(X$1,'Star System Locations'!$A$2:$A$43,'Star System Locations'!$B$2:$B$43)))^2+((LOOKUP($A36,'Star System Locations'!$A$2:$A$43,'Star System Locations'!$C$2:$C$43)-LOOKUP(X$1,'Star System Locations'!$A$2:$A$43,'Star System Locations'!$C$2:$C$43)))^2)</f>
        <v>48.918299234540036</v>
      </c>
      <c r="Y36" s="14">
        <f>SQRT(((LOOKUP($A36,'Star System Locations'!$A$2:X$43,'Star System Locations'!$B$2:$B$43)-LOOKUP(Y$1,'Star System Locations'!$A$2:$A$43,'Star System Locations'!$B$2:$B$43)))^2+((LOOKUP($A36,'Star System Locations'!$A$2:$A$43,'Star System Locations'!$C$2:$C$43)-LOOKUP(Y$1,'Star System Locations'!$A$2:$A$43,'Star System Locations'!$C$2:$C$43)))^2)</f>
        <v>25.632011235952593</v>
      </c>
      <c r="Z36" s="14">
        <f>SQRT(((LOOKUP($A36,'Star System Locations'!$A$2:Y$43,'Star System Locations'!$B$2:$B$43)-LOOKUP(Z$1,'Star System Locations'!$A$2:$A$43,'Star System Locations'!$B$2:$B$43)))^2+((LOOKUP($A36,'Star System Locations'!$A$2:$A$43,'Star System Locations'!$C$2:$C$43)-LOOKUP(Z$1,'Star System Locations'!$A$2:$A$43,'Star System Locations'!$C$2:$C$43)))^2)</f>
        <v>27.658633371878661</v>
      </c>
      <c r="AA36" s="14">
        <f>SQRT(((LOOKUP($A36,'Star System Locations'!$A$2:Z$43,'Star System Locations'!$B$2:$B$43)-LOOKUP(AA$1,'Star System Locations'!$A$2:$A$43,'Star System Locations'!$B$2:$B$43)))^2+((LOOKUP($A36,'Star System Locations'!$A$2:$A$43,'Star System Locations'!$C$2:$C$43)-LOOKUP(AA$1,'Star System Locations'!$A$2:$A$43,'Star System Locations'!$C$2:$C$43)))^2)</f>
        <v>34.132096331752024</v>
      </c>
      <c r="AB36" s="14">
        <f>SQRT(((LOOKUP($A36,'Star System Locations'!$A$2:AA$43,'Star System Locations'!$B$2:$B$43)-LOOKUP(AB$1,'Star System Locations'!$A$2:$A$43,'Star System Locations'!$B$2:$B$43)))^2+((LOOKUP($A36,'Star System Locations'!$A$2:$A$43,'Star System Locations'!$C$2:$C$43)-LOOKUP(AB$1,'Star System Locations'!$A$2:$A$43,'Star System Locations'!$C$2:$C$43)))^2)</f>
        <v>44.418464629025621</v>
      </c>
      <c r="AC36" s="14">
        <f>SQRT(((LOOKUP($A36,'Star System Locations'!$A$2:AB$43,'Star System Locations'!$B$2:$B$43)-LOOKUP(AC$1,'Star System Locations'!$A$2:$A$43,'Star System Locations'!$B$2:$B$43)))^2+((LOOKUP($A36,'Star System Locations'!$A$2:$A$43,'Star System Locations'!$C$2:$C$43)-LOOKUP(AC$1,'Star System Locations'!$A$2:$A$43,'Star System Locations'!$C$2:$C$43)))^2)</f>
        <v>24.020824298928627</v>
      </c>
      <c r="AD36" s="14">
        <f>SQRT(((LOOKUP($A36,'Star System Locations'!$A$2:AC$43,'Star System Locations'!$B$2:$B$43)-LOOKUP(AD$1,'Star System Locations'!$A$2:$A$43,'Star System Locations'!$B$2:$B$43)))^2+((LOOKUP($A36,'Star System Locations'!$A$2:$A$43,'Star System Locations'!$C$2:$C$43)-LOOKUP(AD$1,'Star System Locations'!$A$2:$A$43,'Star System Locations'!$C$2:$C$43)))^2)</f>
        <v>8.0622577482985491</v>
      </c>
      <c r="AE36" s="14">
        <f>SQRT(((LOOKUP($A36,'Star System Locations'!$A$2:AD$43,'Star System Locations'!$B$2:$B$43)-LOOKUP(AE$1,'Star System Locations'!$A$2:$A$43,'Star System Locations'!$B$2:$B$43)))^2+((LOOKUP($A36,'Star System Locations'!$A$2:$A$43,'Star System Locations'!$C$2:$C$43)-LOOKUP(AE$1,'Star System Locations'!$A$2:$A$43,'Star System Locations'!$C$2:$C$43)))^2)</f>
        <v>47.169905660283021</v>
      </c>
      <c r="AF36" s="14">
        <f>SQRT(((LOOKUP($A36,'Star System Locations'!$A$2:AE$43,'Star System Locations'!$B$2:$B$43)-LOOKUP(AF$1,'Star System Locations'!$A$2:$A$43,'Star System Locations'!$B$2:$B$43)))^2+((LOOKUP($A36,'Star System Locations'!$A$2:$A$43,'Star System Locations'!$C$2:$C$43)-LOOKUP(AF$1,'Star System Locations'!$A$2:$A$43,'Star System Locations'!$C$2:$C$43)))^2)</f>
        <v>9.4339811320566032</v>
      </c>
      <c r="AG36" s="14">
        <f>SQRT(((LOOKUP($A36,'Star System Locations'!$A$2:AF$43,'Star System Locations'!$B$2:$B$43)-LOOKUP(AG$1,'Star System Locations'!$A$2:$A$43,'Star System Locations'!$B$2:$B$43)))^2+((LOOKUP($A36,'Star System Locations'!$A$2:$A$43,'Star System Locations'!$C$2:$C$43)-LOOKUP(AG$1,'Star System Locations'!$A$2:$A$43,'Star System Locations'!$C$2:$C$43)))^2)</f>
        <v>20.248456731316587</v>
      </c>
      <c r="AH36" s="14">
        <f>SQRT(((LOOKUP($A36,'Star System Locations'!$A$2:AG$43,'Star System Locations'!$B$2:$B$43)-LOOKUP(AH$1,'Star System Locations'!$A$2:$A$43,'Star System Locations'!$B$2:$B$43)))^2+((LOOKUP($A36,'Star System Locations'!$A$2:$A$43,'Star System Locations'!$C$2:$C$43)-LOOKUP(AH$1,'Star System Locations'!$A$2:$A$43,'Star System Locations'!$C$2:$C$43)))^2)</f>
        <v>13.601470508735444</v>
      </c>
      <c r="AI36" s="14">
        <f>SQRT(((LOOKUP($A36,'Star System Locations'!$A$2:AH$43,'Star System Locations'!$B$2:$B$43)-LOOKUP(AI$1,'Star System Locations'!$A$2:$A$43,'Star System Locations'!$B$2:$B$43)))^2+((LOOKUP($A36,'Star System Locations'!$A$2:$A$43,'Star System Locations'!$C$2:$C$43)-LOOKUP(AI$1,'Star System Locations'!$A$2:$A$43,'Star System Locations'!$C$2:$C$43)))^2)</f>
        <v>36.76955262170047</v>
      </c>
      <c r="AJ36" s="14">
        <f>SQRT(((LOOKUP($A36,'Star System Locations'!$A$2:AI$43,'Star System Locations'!$B$2:$B$43)-LOOKUP(AJ$1,'Star System Locations'!$A$2:$A$43,'Star System Locations'!$B$2:$B$43)))^2+((LOOKUP($A36,'Star System Locations'!$A$2:$A$43,'Star System Locations'!$C$2:$C$43)-LOOKUP(AJ$1,'Star System Locations'!$A$2:$A$43,'Star System Locations'!$C$2:$C$43)))^2)</f>
        <v>0</v>
      </c>
      <c r="AK36" s="14">
        <f>SQRT(((LOOKUP($A36,'Star System Locations'!$A$2:AJ$43,'Star System Locations'!$B$2:$B$43)-LOOKUP(AK$1,'Star System Locations'!$A$2:$A$43,'Star System Locations'!$B$2:$B$43)))^2+((LOOKUP($A36,'Star System Locations'!$A$2:$A$43,'Star System Locations'!$C$2:$C$43)-LOOKUP(AK$1,'Star System Locations'!$A$2:$A$43,'Star System Locations'!$C$2:$C$43)))^2)</f>
        <v>19.235384061671343</v>
      </c>
      <c r="AL36" s="14">
        <f>SQRT(((LOOKUP($A36,'Star System Locations'!$A$2:AK$43,'Star System Locations'!$B$2:$B$43)-LOOKUP(AL$1,'Star System Locations'!$A$2:$A$43,'Star System Locations'!$B$2:$B$43)))^2+((LOOKUP($A36,'Star System Locations'!$A$2:$A$43,'Star System Locations'!$C$2:$C$43)-LOOKUP(AL$1,'Star System Locations'!$A$2:$A$43,'Star System Locations'!$C$2:$C$43)))^2)</f>
        <v>41.725292090050132</v>
      </c>
    </row>
    <row r="37" spans="1:44">
      <c r="A37" s="9" t="s">
        <v>9</v>
      </c>
      <c r="B37" s="14">
        <f>SQRT(((LOOKUP($A37,'Star System Locations'!A$2:$A$43,'Star System Locations'!$B$2:$B$43)-LOOKUP(B$1,'Star System Locations'!$A$2:$A$43,'Star System Locations'!$B$2:$B$43)))^2+((LOOKUP($A37,'Star System Locations'!$A$2:$A$43,'Star System Locations'!$C$2:$C$43)-LOOKUP(B$1,'Star System Locations'!$A$2:$A$43,'Star System Locations'!$C$2:$C$43)))^2)</f>
        <v>29.427877939124322</v>
      </c>
      <c r="C37" s="14">
        <f>SQRT(((LOOKUP($A37,'Star System Locations'!$A$2:B$43,'Star System Locations'!$B$2:$B$43)-LOOKUP(C$1,'Star System Locations'!$A$2:$A$43,'Star System Locations'!$B$2:$B$43)))^2+((LOOKUP($A37,'Star System Locations'!$A$2:$A$43,'Star System Locations'!$C$2:$C$43)-LOOKUP(C$1,'Star System Locations'!$A$2:$A$43,'Star System Locations'!$C$2:$C$43)))^2)</f>
        <v>23</v>
      </c>
      <c r="D37" s="14">
        <f>SQRT(((LOOKUP($A37,'Star System Locations'!$A$2:C$43,'Star System Locations'!$B$2:$B$43)-LOOKUP(D$1,'Star System Locations'!$A$2:$A$43,'Star System Locations'!$B$2:$B$43)))^2+((LOOKUP($A37,'Star System Locations'!$A$2:$A$43,'Star System Locations'!$C$2:$C$43)-LOOKUP(D$1,'Star System Locations'!$A$2:$A$43,'Star System Locations'!$C$2:$C$43)))^2)</f>
        <v>23.769728648009426</v>
      </c>
      <c r="E37" s="14">
        <f>SQRT(((LOOKUP($A37,'Star System Locations'!$A$2:D$43,'Star System Locations'!$B$2:$B$43)-LOOKUP(E$1,'Star System Locations'!$A$2:$A$43,'Star System Locations'!$B$2:$B$43)))^2+((LOOKUP($A37,'Star System Locations'!$A$2:$A$43,'Star System Locations'!$C$2:$C$43)-LOOKUP(E$1,'Star System Locations'!$A$2:$A$43,'Star System Locations'!$C$2:$C$43)))^2)</f>
        <v>32.310988842807021</v>
      </c>
      <c r="F37" s="14">
        <f>SQRT(((LOOKUP($A37,'Star System Locations'!$A$2:E$43,'Star System Locations'!$B$2:$B$43)-LOOKUP(F$1,'Star System Locations'!$A$2:$A$43,'Star System Locations'!$B$2:$B$43)))^2+((LOOKUP($A37,'Star System Locations'!$A$2:$A$43,'Star System Locations'!$C$2:$C$43)-LOOKUP(F$1,'Star System Locations'!$A$2:$A$43,'Star System Locations'!$C$2:$C$43)))^2)</f>
        <v>14.422205101855956</v>
      </c>
      <c r="G37" s="14">
        <f>SQRT(((LOOKUP($A37,'Star System Locations'!$A$2:F$43,'Star System Locations'!$B$2:$B$43)-LOOKUP(G$1,'Star System Locations'!$A$2:$A$43,'Star System Locations'!$B$2:$B$43)))^2+((LOOKUP($A37,'Star System Locations'!$A$2:$A$43,'Star System Locations'!$C$2:$C$43)-LOOKUP(G$1,'Star System Locations'!$A$2:$A$43,'Star System Locations'!$C$2:$C$43)))^2)</f>
        <v>23.259406699226016</v>
      </c>
      <c r="H37" s="14">
        <f>SQRT(((LOOKUP($A37,'Star System Locations'!$A$2:G$43,'Star System Locations'!$B$2:$B$43)-LOOKUP(H$1,'Star System Locations'!$A$2:$A$43,'Star System Locations'!$B$2:$B$43)))^2+((LOOKUP($A37,'Star System Locations'!$A$2:$A$43,'Star System Locations'!$C$2:$C$43)-LOOKUP(H$1,'Star System Locations'!$A$2:$A$43,'Star System Locations'!$C$2:$C$43)))^2)</f>
        <v>13</v>
      </c>
      <c r="I37" s="14">
        <f>SQRT(((LOOKUP($A37,'Star System Locations'!$A$2:H$43,'Star System Locations'!$B$2:$B$43)-LOOKUP(I$1,'Star System Locations'!$A$2:$A$43,'Star System Locations'!$B$2:$B$43)))^2+((LOOKUP($A37,'Star System Locations'!$A$2:$A$43,'Star System Locations'!$C$2:$C$43)-LOOKUP(I$1,'Star System Locations'!$A$2:$A$43,'Star System Locations'!$C$2:$C$43)))^2)</f>
        <v>16.492422502470642</v>
      </c>
      <c r="J37" s="14">
        <f>SQRT(((LOOKUP($A37,'Star System Locations'!$A$2:I$43,'Star System Locations'!$B$2:$B$43)-LOOKUP(J$1,'Star System Locations'!$A$2:$A$43,'Star System Locations'!$B$2:$B$43)))^2+((LOOKUP($A37,'Star System Locations'!$A$2:$A$43,'Star System Locations'!$C$2:$C$43)-LOOKUP(J$1,'Star System Locations'!$A$2:$A$43,'Star System Locations'!$C$2:$C$43)))^2)</f>
        <v>13.45362404707371</v>
      </c>
      <c r="K37" s="14">
        <f>SQRT(((LOOKUP($A37,'Star System Locations'!$A$2:J$43,'Star System Locations'!$B$2:$B$43)-LOOKUP(K$1,'Star System Locations'!$A$2:$A$43,'Star System Locations'!$B$2:$B$43)))^2+((LOOKUP($A37,'Star System Locations'!$A$2:$A$43,'Star System Locations'!$C$2:$C$43)-LOOKUP(K$1,'Star System Locations'!$A$2:$A$43,'Star System Locations'!$C$2:$C$43)))^2)</f>
        <v>36.359317925395686</v>
      </c>
      <c r="L37" s="14">
        <f>SQRT(((LOOKUP($A37,'Star System Locations'!$A$2:K$43,'Star System Locations'!$B$2:$B$43)-LOOKUP(L$1,'Star System Locations'!$A$2:$A$43,'Star System Locations'!$B$2:$B$43)))^2+((LOOKUP($A37,'Star System Locations'!$A$2:$A$43,'Star System Locations'!$C$2:$C$43)-LOOKUP(L$1,'Star System Locations'!$A$2:$A$43,'Star System Locations'!$C$2:$C$43)))^2)</f>
        <v>18.384776310850235</v>
      </c>
      <c r="M37" s="14">
        <f>SQRT(((LOOKUP($A37,'Star System Locations'!$A$2:L$43,'Star System Locations'!$B$2:$B$43)-LOOKUP(M$1,'Star System Locations'!$A$2:$A$43,'Star System Locations'!$B$2:$B$43)))^2+((LOOKUP($A37,'Star System Locations'!$A$2:$A$43,'Star System Locations'!$C$2:$C$43)-LOOKUP(M$1,'Star System Locations'!$A$2:$A$43,'Star System Locations'!$C$2:$C$43)))^2)</f>
        <v>23.259406699226016</v>
      </c>
      <c r="N37" s="14">
        <f>SQRT(((LOOKUP($A37,'Star System Locations'!$A$2:M$43,'Star System Locations'!$B$2:$B$43)-LOOKUP(N$1,'Star System Locations'!$A$2:$A$43,'Star System Locations'!$B$2:$B$43)))^2+((LOOKUP($A37,'Star System Locations'!$A$2:$A$43,'Star System Locations'!$C$2:$C$43)-LOOKUP(N$1,'Star System Locations'!$A$2:$A$43,'Star System Locations'!$C$2:$C$43)))^2)</f>
        <v>11.180339887498949</v>
      </c>
      <c r="O37" s="14">
        <f>SQRT(((LOOKUP($A37,'Star System Locations'!$A$2:N$43,'Star System Locations'!$B$2:$B$43)-LOOKUP(O$1,'Star System Locations'!$A$2:$A$43,'Star System Locations'!$B$2:$B$43)))^2+((LOOKUP($A37,'Star System Locations'!$A$2:$A$43,'Star System Locations'!$C$2:$C$43)-LOOKUP(O$1,'Star System Locations'!$A$2:$A$43,'Star System Locations'!$C$2:$C$43)))^2)</f>
        <v>6.324555320336759</v>
      </c>
      <c r="P37" s="14">
        <f>SQRT(((LOOKUP($A37,'Star System Locations'!$A$2:O$43,'Star System Locations'!$B$2:$B$43)-LOOKUP(P$1,'Star System Locations'!$A$2:$A$43,'Star System Locations'!$B$2:$B$43)))^2+((LOOKUP($A37,'Star System Locations'!$A$2:$A$43,'Star System Locations'!$C$2:$C$43)-LOOKUP(P$1,'Star System Locations'!$A$2:$A$43,'Star System Locations'!$C$2:$C$43)))^2)</f>
        <v>26.870057685088806</v>
      </c>
      <c r="Q37" s="14">
        <f>SQRT(((LOOKUP($A37,'Star System Locations'!$A$2:P$43,'Star System Locations'!$B$2:$B$43)-LOOKUP(Q$1,'Star System Locations'!$A$2:$A$43,'Star System Locations'!$B$2:$B$43)))^2+((LOOKUP($A37,'Star System Locations'!$A$2:$A$43,'Star System Locations'!$C$2:$C$43)-LOOKUP(Q$1,'Star System Locations'!$A$2:$A$43,'Star System Locations'!$C$2:$C$43)))^2)</f>
        <v>16.031219541881399</v>
      </c>
      <c r="R37" s="14">
        <f>SQRT(((LOOKUP($A37,'Star System Locations'!$A$2:Q$43,'Star System Locations'!$B$2:$B$43)-LOOKUP(R$1,'Star System Locations'!$A$2:$A$43,'Star System Locations'!$B$2:$B$43)))^2+((LOOKUP($A37,'Star System Locations'!$A$2:$A$43,'Star System Locations'!$C$2:$C$43)-LOOKUP(R$1,'Star System Locations'!$A$2:$A$43,'Star System Locations'!$C$2:$C$43)))^2)</f>
        <v>20.09975124224178</v>
      </c>
      <c r="S37" s="14">
        <f>SQRT(((LOOKUP($A37,'Star System Locations'!$A$2:R$43,'Star System Locations'!$B$2:$B$43)-LOOKUP(S$1,'Star System Locations'!$A$2:$A$43,'Star System Locations'!$B$2:$B$43)))^2+((LOOKUP($A37,'Star System Locations'!$A$2:$A$43,'Star System Locations'!$C$2:$C$43)-LOOKUP(S$1,'Star System Locations'!$A$2:$A$43,'Star System Locations'!$C$2:$C$43)))^2)</f>
        <v>22.803508501982758</v>
      </c>
      <c r="T37" s="14">
        <f>SQRT(((LOOKUP($A37,'Star System Locations'!$A$2:S$43,'Star System Locations'!$B$2:$B$43)-LOOKUP(T$1,'Star System Locations'!$A$2:$A$43,'Star System Locations'!$B$2:$B$43)))^2+((LOOKUP($A37,'Star System Locations'!$A$2:$A$43,'Star System Locations'!$C$2:$C$43)-LOOKUP(T$1,'Star System Locations'!$A$2:$A$43,'Star System Locations'!$C$2:$C$43)))^2)</f>
        <v>18.384776310850235</v>
      </c>
      <c r="U37" s="14">
        <f>SQRT(((LOOKUP($A37,'Star System Locations'!$A$2:T$43,'Star System Locations'!$B$2:$B$43)-LOOKUP(U$1,'Star System Locations'!$A$2:$A$43,'Star System Locations'!$B$2:$B$43)))^2+((LOOKUP($A37,'Star System Locations'!$A$2:$A$43,'Star System Locations'!$C$2:$C$43)-LOOKUP(U$1,'Star System Locations'!$A$2:$A$43,'Star System Locations'!$C$2:$C$43)))^2)</f>
        <v>7.810249675906654</v>
      </c>
      <c r="V37" s="14">
        <f>SQRT(((LOOKUP($A37,'Star System Locations'!$A$2:U$43,'Star System Locations'!$B$2:$B$43)-LOOKUP(V$1,'Star System Locations'!$A$2:$A$43,'Star System Locations'!$B$2:$B$43)))^2+((LOOKUP($A37,'Star System Locations'!$A$2:$A$43,'Star System Locations'!$C$2:$C$43)-LOOKUP(V$1,'Star System Locations'!$A$2:$A$43,'Star System Locations'!$C$2:$C$43)))^2)</f>
        <v>29.120439557122072</v>
      </c>
      <c r="W37" s="14">
        <f>SQRT(((LOOKUP($A37,'Star System Locations'!$A$2:V$43,'Star System Locations'!$B$2:$B$43)-LOOKUP(W$1,'Star System Locations'!$A$2:$A$43,'Star System Locations'!$B$2:$B$43)))^2+((LOOKUP($A37,'Star System Locations'!$A$2:$A$43,'Star System Locations'!$C$2:$C$43)-LOOKUP(W$1,'Star System Locations'!$A$2:$A$43,'Star System Locations'!$C$2:$C$43)))^2)</f>
        <v>8.0622577482985491</v>
      </c>
      <c r="X37" s="14">
        <f>SQRT(((LOOKUP($A37,'Star System Locations'!$A$2:W$43,'Star System Locations'!$B$2:$B$43)-LOOKUP(X$1,'Star System Locations'!$A$2:$A$43,'Star System Locations'!$B$2:$B$43)))^2+((LOOKUP($A37,'Star System Locations'!$A$2:$A$43,'Star System Locations'!$C$2:$C$43)-LOOKUP(X$1,'Star System Locations'!$A$2:$A$43,'Star System Locations'!$C$2:$C$43)))^2)</f>
        <v>31.76476034853718</v>
      </c>
      <c r="Y37" s="14">
        <f>SQRT(((LOOKUP($A37,'Star System Locations'!$A$2:X$43,'Star System Locations'!$B$2:$B$43)-LOOKUP(Y$1,'Star System Locations'!$A$2:$A$43,'Star System Locations'!$B$2:$B$43)))^2+((LOOKUP($A37,'Star System Locations'!$A$2:$A$43,'Star System Locations'!$C$2:$C$43)-LOOKUP(Y$1,'Star System Locations'!$A$2:$A$43,'Star System Locations'!$C$2:$C$43)))^2)</f>
        <v>17</v>
      </c>
      <c r="Z37" s="14">
        <f>SQRT(((LOOKUP($A37,'Star System Locations'!$A$2:Y$43,'Star System Locations'!$B$2:$B$43)-LOOKUP(Z$1,'Star System Locations'!$A$2:$A$43,'Star System Locations'!$B$2:$B$43)))^2+((LOOKUP($A37,'Star System Locations'!$A$2:$A$43,'Star System Locations'!$C$2:$C$43)-LOOKUP(Z$1,'Star System Locations'!$A$2:$A$43,'Star System Locations'!$C$2:$C$43)))^2)</f>
        <v>12.041594578792296</v>
      </c>
      <c r="AA37" s="14">
        <f>SQRT(((LOOKUP($A37,'Star System Locations'!$A$2:Z$43,'Star System Locations'!$B$2:$B$43)-LOOKUP(AA$1,'Star System Locations'!$A$2:$A$43,'Star System Locations'!$B$2:$B$43)))^2+((LOOKUP($A37,'Star System Locations'!$A$2:$A$43,'Star System Locations'!$C$2:$C$43)-LOOKUP(AA$1,'Star System Locations'!$A$2:$A$43,'Star System Locations'!$C$2:$C$43)))^2)</f>
        <v>28.653097563788805</v>
      </c>
      <c r="AB37" s="14">
        <f>SQRT(((LOOKUP($A37,'Star System Locations'!$A$2:AA$43,'Star System Locations'!$B$2:$B$43)-LOOKUP(AB$1,'Star System Locations'!$A$2:$A$43,'Star System Locations'!$B$2:$B$43)))^2+((LOOKUP($A37,'Star System Locations'!$A$2:$A$43,'Star System Locations'!$C$2:$C$43)-LOOKUP(AB$1,'Star System Locations'!$A$2:$A$43,'Star System Locations'!$C$2:$C$43)))^2)</f>
        <v>29.614185789921695</v>
      </c>
      <c r="AC37" s="14">
        <f>SQRT(((LOOKUP($A37,'Star System Locations'!$A$2:AB$43,'Star System Locations'!$B$2:$B$43)-LOOKUP(AC$1,'Star System Locations'!$A$2:$A$43,'Star System Locations'!$B$2:$B$43)))^2+((LOOKUP($A37,'Star System Locations'!$A$2:$A$43,'Star System Locations'!$C$2:$C$43)-LOOKUP(AC$1,'Star System Locations'!$A$2:$A$43,'Star System Locations'!$C$2:$C$43)))^2)</f>
        <v>12.206555615733702</v>
      </c>
      <c r="AD37" s="14">
        <f>SQRT(((LOOKUP($A37,'Star System Locations'!$A$2:AC$43,'Star System Locations'!$B$2:$B$43)-LOOKUP(AD$1,'Star System Locations'!$A$2:$A$43,'Star System Locations'!$B$2:$B$43)))^2+((LOOKUP($A37,'Star System Locations'!$A$2:$A$43,'Star System Locations'!$C$2:$C$43)-LOOKUP(AD$1,'Star System Locations'!$A$2:$A$43,'Star System Locations'!$C$2:$C$43)))^2)</f>
        <v>13.45362404707371</v>
      </c>
      <c r="AE37" s="14">
        <f>SQRT(((LOOKUP($A37,'Star System Locations'!$A$2:AD$43,'Star System Locations'!$B$2:$B$43)-LOOKUP(AE$1,'Star System Locations'!$A$2:$A$43,'Star System Locations'!$B$2:$B$43)))^2+((LOOKUP($A37,'Star System Locations'!$A$2:$A$43,'Star System Locations'!$C$2:$C$43)-LOOKUP(AE$1,'Star System Locations'!$A$2:$A$43,'Star System Locations'!$C$2:$C$43)))^2)</f>
        <v>35</v>
      </c>
      <c r="AF37" s="14">
        <f>SQRT(((LOOKUP($A37,'Star System Locations'!$A$2:AE$43,'Star System Locations'!$B$2:$B$43)-LOOKUP(AF$1,'Star System Locations'!$A$2:$A$43,'Star System Locations'!$B$2:$B$43)))^2+((LOOKUP($A37,'Star System Locations'!$A$2:$A$43,'Star System Locations'!$C$2:$C$43)-LOOKUP(AF$1,'Star System Locations'!$A$2:$A$43,'Star System Locations'!$C$2:$C$43)))^2)</f>
        <v>9.8488578017961039</v>
      </c>
      <c r="AG37" s="14">
        <f>SQRT(((LOOKUP($A37,'Star System Locations'!$A$2:AF$43,'Star System Locations'!$B$2:$B$43)-LOOKUP(AG$1,'Star System Locations'!$A$2:$A$43,'Star System Locations'!$B$2:$B$43)))^2+((LOOKUP($A37,'Star System Locations'!$A$2:$A$43,'Star System Locations'!$C$2:$C$43)-LOOKUP(AG$1,'Star System Locations'!$A$2:$A$43,'Star System Locations'!$C$2:$C$43)))^2)</f>
        <v>10</v>
      </c>
      <c r="AH37" s="14">
        <f>SQRT(((LOOKUP($A37,'Star System Locations'!$A$2:AG$43,'Star System Locations'!$B$2:$B$43)-LOOKUP(AH$1,'Star System Locations'!$A$2:$A$43,'Star System Locations'!$B$2:$B$43)))^2+((LOOKUP($A37,'Star System Locations'!$A$2:$A$43,'Star System Locations'!$C$2:$C$43)-LOOKUP(AH$1,'Star System Locations'!$A$2:$A$43,'Star System Locations'!$C$2:$C$43)))^2)</f>
        <v>6.4031242374328485</v>
      </c>
      <c r="AI37" s="14">
        <f>SQRT(((LOOKUP($A37,'Star System Locations'!$A$2:AH$43,'Star System Locations'!$B$2:$B$43)-LOOKUP(AI$1,'Star System Locations'!$A$2:$A$43,'Star System Locations'!$B$2:$B$43)))^2+((LOOKUP($A37,'Star System Locations'!$A$2:$A$43,'Star System Locations'!$C$2:$C$43)-LOOKUP(AI$1,'Star System Locations'!$A$2:$A$43,'Star System Locations'!$C$2:$C$43)))^2)</f>
        <v>19.235384061671343</v>
      </c>
      <c r="AJ37" s="14">
        <f>SQRT(((LOOKUP($A37,'Star System Locations'!$A$2:AI$43,'Star System Locations'!$B$2:$B$43)-LOOKUP(AJ$1,'Star System Locations'!$A$2:$A$43,'Star System Locations'!$B$2:$B$43)))^2+((LOOKUP($A37,'Star System Locations'!$A$2:$A$43,'Star System Locations'!$C$2:$C$43)-LOOKUP(AJ$1,'Star System Locations'!$A$2:$A$43,'Star System Locations'!$C$2:$C$43)))^2)</f>
        <v>19.235384061671343</v>
      </c>
      <c r="AK37" s="14">
        <f>SQRT(((LOOKUP($A37,'Star System Locations'!$A$2:AJ$43,'Star System Locations'!$B$2:$B$43)-LOOKUP(AK$1,'Star System Locations'!$A$2:$A$43,'Star System Locations'!$B$2:$B$43)))^2+((LOOKUP($A37,'Star System Locations'!$A$2:$A$43,'Star System Locations'!$C$2:$C$43)-LOOKUP(AK$1,'Star System Locations'!$A$2:$A$43,'Star System Locations'!$C$2:$C$43)))^2)</f>
        <v>0</v>
      </c>
      <c r="AL37" s="14">
        <f>SQRT(((LOOKUP($A37,'Star System Locations'!$A$2:AK$43,'Star System Locations'!$B$2:$B$43)-LOOKUP(AL$1,'Star System Locations'!$A$2:$A$43,'Star System Locations'!$B$2:$B$43)))^2+((LOOKUP($A37,'Star System Locations'!$A$2:$A$43,'Star System Locations'!$C$2:$C$43)-LOOKUP(AL$1,'Star System Locations'!$A$2:$A$43,'Star System Locations'!$C$2:$C$43)))^2)</f>
        <v>24.186773244895647</v>
      </c>
    </row>
    <row r="38" spans="1:44">
      <c r="A38" s="9" t="s">
        <v>29</v>
      </c>
      <c r="B38" s="14">
        <f>SQRT(((LOOKUP($A38,'Star System Locations'!A$2:$A$43,'Star System Locations'!$B$2:$B$43)-LOOKUP(B$1,'Star System Locations'!$A$2:$A$43,'Star System Locations'!$B$2:$B$43)))^2+((LOOKUP($A38,'Star System Locations'!$A$2:$A$43,'Star System Locations'!$C$2:$C$43)-LOOKUP(B$1,'Star System Locations'!$A$2:$A$43,'Star System Locations'!$C$2:$C$43)))^2)</f>
        <v>18.788294228055936</v>
      </c>
      <c r="C38" s="14">
        <f>SQRT(((LOOKUP($A38,'Star System Locations'!$A$2:B$43,'Star System Locations'!$B$2:$B$43)-LOOKUP(C$1,'Star System Locations'!$A$2:$A$43,'Star System Locations'!$B$2:$B$43)))^2+((LOOKUP($A38,'Star System Locations'!$A$2:$A$43,'Star System Locations'!$C$2:$C$43)-LOOKUP(C$1,'Star System Locations'!$A$2:$A$43,'Star System Locations'!$C$2:$C$43)))^2)</f>
        <v>12.165525060596439</v>
      </c>
      <c r="D38" s="14">
        <f>SQRT(((LOOKUP($A38,'Star System Locations'!$A$2:C$43,'Star System Locations'!$B$2:$B$43)-LOOKUP(D$1,'Star System Locations'!$A$2:$A$43,'Star System Locations'!$B$2:$B$43)))^2+((LOOKUP($A38,'Star System Locations'!$A$2:$A$43,'Star System Locations'!$C$2:$C$43)-LOOKUP(D$1,'Star System Locations'!$A$2:$A$43,'Star System Locations'!$C$2:$C$43)))^2)</f>
        <v>6.324555320336759</v>
      </c>
      <c r="E38" s="14">
        <f>SQRT(((LOOKUP($A38,'Star System Locations'!$A$2:D$43,'Star System Locations'!$B$2:$B$43)-LOOKUP(E$1,'Star System Locations'!$A$2:$A$43,'Star System Locations'!$B$2:$B$43)))^2+((LOOKUP($A38,'Star System Locations'!$A$2:$A$43,'Star System Locations'!$C$2:$C$43)-LOOKUP(E$1,'Star System Locations'!$A$2:$A$43,'Star System Locations'!$C$2:$C$43)))^2)</f>
        <v>9</v>
      </c>
      <c r="F38" s="14">
        <f>SQRT(((LOOKUP($A38,'Star System Locations'!$A$2:E$43,'Star System Locations'!$B$2:$B$43)-LOOKUP(F$1,'Star System Locations'!$A$2:$A$43,'Star System Locations'!$B$2:$B$43)))^2+((LOOKUP($A38,'Star System Locations'!$A$2:$A$43,'Star System Locations'!$C$2:$C$43)-LOOKUP(F$1,'Star System Locations'!$A$2:$A$43,'Star System Locations'!$C$2:$C$43)))^2)</f>
        <v>9.8488578017961039</v>
      </c>
      <c r="G38" s="14">
        <f>SQRT(((LOOKUP($A38,'Star System Locations'!$A$2:F$43,'Star System Locations'!$B$2:$B$43)-LOOKUP(G$1,'Star System Locations'!$A$2:$A$43,'Star System Locations'!$B$2:$B$43)))^2+((LOOKUP($A38,'Star System Locations'!$A$2:$A$43,'Star System Locations'!$C$2:$C$43)-LOOKUP(G$1,'Star System Locations'!$A$2:$A$43,'Star System Locations'!$C$2:$C$43)))^2)</f>
        <v>14.212670403551895</v>
      </c>
      <c r="H38" s="14">
        <f>SQRT(((LOOKUP($A38,'Star System Locations'!$A$2:G$43,'Star System Locations'!$B$2:$B$43)-LOOKUP(H$1,'Star System Locations'!$A$2:$A$43,'Star System Locations'!$B$2:$B$43)))^2+((LOOKUP($A38,'Star System Locations'!$A$2:$A$43,'Star System Locations'!$C$2:$C$43)-LOOKUP(H$1,'Star System Locations'!$A$2:$A$43,'Star System Locations'!$C$2:$C$43)))^2)</f>
        <v>16</v>
      </c>
      <c r="I38" s="14">
        <f>SQRT(((LOOKUP($A38,'Star System Locations'!$A$2:H$43,'Star System Locations'!$B$2:$B$43)-LOOKUP(I$1,'Star System Locations'!$A$2:$A$43,'Star System Locations'!$B$2:$B$43)))^2+((LOOKUP($A38,'Star System Locations'!$A$2:$A$43,'Star System Locations'!$C$2:$C$43)-LOOKUP(I$1,'Star System Locations'!$A$2:$A$43,'Star System Locations'!$C$2:$C$43)))^2)</f>
        <v>9.4339811320566032</v>
      </c>
      <c r="J38" s="14">
        <f>SQRT(((LOOKUP($A38,'Star System Locations'!$A$2:I$43,'Star System Locations'!$B$2:$B$43)-LOOKUP(J$1,'Star System Locations'!$A$2:$A$43,'Star System Locations'!$B$2:$B$43)))^2+((LOOKUP($A38,'Star System Locations'!$A$2:$A$43,'Star System Locations'!$C$2:$C$43)-LOOKUP(J$1,'Star System Locations'!$A$2:$A$43,'Star System Locations'!$C$2:$C$43)))^2)</f>
        <v>12.165525060596439</v>
      </c>
      <c r="K38" s="14">
        <f>SQRT(((LOOKUP($A38,'Star System Locations'!$A$2:J$43,'Star System Locations'!$B$2:$B$43)-LOOKUP(K$1,'Star System Locations'!$A$2:$A$43,'Star System Locations'!$B$2:$B$43)))^2+((LOOKUP($A38,'Star System Locations'!$A$2:$A$43,'Star System Locations'!$C$2:$C$43)-LOOKUP(K$1,'Star System Locations'!$A$2:$A$43,'Star System Locations'!$C$2:$C$43)))^2)</f>
        <v>12.206555615733702</v>
      </c>
      <c r="L38" s="14">
        <f>SQRT(((LOOKUP($A38,'Star System Locations'!$A$2:K$43,'Star System Locations'!$B$2:$B$43)-LOOKUP(L$1,'Star System Locations'!$A$2:$A$43,'Star System Locations'!$B$2:$B$43)))^2+((LOOKUP($A38,'Star System Locations'!$A$2:$A$43,'Star System Locations'!$C$2:$C$43)-LOOKUP(L$1,'Star System Locations'!$A$2:$A$43,'Star System Locations'!$C$2:$C$43)))^2)</f>
        <v>14.866068747318506</v>
      </c>
      <c r="M38" s="14">
        <f>SQRT(((LOOKUP($A38,'Star System Locations'!$A$2:L$43,'Star System Locations'!$B$2:$B$43)-LOOKUP(M$1,'Star System Locations'!$A$2:$A$43,'Star System Locations'!$B$2:$B$43)))^2+((LOOKUP($A38,'Star System Locations'!$A$2:$A$43,'Star System Locations'!$C$2:$C$43)-LOOKUP(M$1,'Star System Locations'!$A$2:$A$43,'Star System Locations'!$C$2:$C$43)))^2)</f>
        <v>22</v>
      </c>
      <c r="N38" s="14">
        <f>SQRT(((LOOKUP($A38,'Star System Locations'!$A$2:M$43,'Star System Locations'!$B$2:$B$43)-LOOKUP(N$1,'Star System Locations'!$A$2:$A$43,'Star System Locations'!$B$2:$B$43)))^2+((LOOKUP($A38,'Star System Locations'!$A$2:$A$43,'Star System Locations'!$C$2:$C$43)-LOOKUP(N$1,'Star System Locations'!$A$2:$A$43,'Star System Locations'!$C$2:$C$43)))^2)</f>
        <v>26.076809620810597</v>
      </c>
      <c r="O38" s="14">
        <f>SQRT(((LOOKUP($A38,'Star System Locations'!$A$2:N$43,'Star System Locations'!$B$2:$B$43)-LOOKUP(O$1,'Star System Locations'!$A$2:$A$43,'Star System Locations'!$B$2:$B$43)))^2+((LOOKUP($A38,'Star System Locations'!$A$2:$A$43,'Star System Locations'!$C$2:$C$43)-LOOKUP(O$1,'Star System Locations'!$A$2:$A$43,'Star System Locations'!$C$2:$C$43)))^2)</f>
        <v>23.769728648009426</v>
      </c>
      <c r="P38" s="14">
        <f>SQRT(((LOOKUP($A38,'Star System Locations'!$A$2:O$43,'Star System Locations'!$B$2:$B$43)-LOOKUP(P$1,'Star System Locations'!$A$2:$A$43,'Star System Locations'!$B$2:$B$43)))^2+((LOOKUP($A38,'Star System Locations'!$A$2:$A$43,'Star System Locations'!$C$2:$C$43)-LOOKUP(P$1,'Star System Locations'!$A$2:$A$43,'Star System Locations'!$C$2:$C$43)))^2)</f>
        <v>7.2801098892805181</v>
      </c>
      <c r="Q38" s="14">
        <f>SQRT(((LOOKUP($A38,'Star System Locations'!$A$2:P$43,'Star System Locations'!$B$2:$B$43)-LOOKUP(Q$1,'Star System Locations'!$A$2:$A$43,'Star System Locations'!$B$2:$B$43)))^2+((LOOKUP($A38,'Star System Locations'!$A$2:$A$43,'Star System Locations'!$C$2:$C$43)-LOOKUP(Q$1,'Star System Locations'!$A$2:$A$43,'Star System Locations'!$C$2:$C$43)))^2)</f>
        <v>22.360679774997898</v>
      </c>
      <c r="R38" s="14">
        <f>SQRT(((LOOKUP($A38,'Star System Locations'!$A$2:Q$43,'Star System Locations'!$B$2:$B$43)-LOOKUP(R$1,'Star System Locations'!$A$2:$A$43,'Star System Locations'!$B$2:$B$43)))^2+((LOOKUP($A38,'Star System Locations'!$A$2:$A$43,'Star System Locations'!$C$2:$C$43)-LOOKUP(R$1,'Star System Locations'!$A$2:$A$43,'Star System Locations'!$C$2:$C$43)))^2)</f>
        <v>20.615528128088304</v>
      </c>
      <c r="S38" s="14">
        <f>SQRT(((LOOKUP($A38,'Star System Locations'!$A$2:R$43,'Star System Locations'!$B$2:$B$43)-LOOKUP(S$1,'Star System Locations'!$A$2:$A$43,'Star System Locations'!$B$2:$B$43)))^2+((LOOKUP($A38,'Star System Locations'!$A$2:$A$43,'Star System Locations'!$C$2:$C$43)-LOOKUP(S$1,'Star System Locations'!$A$2:$A$43,'Star System Locations'!$C$2:$C$43)))^2)</f>
        <v>46.097722286464439</v>
      </c>
      <c r="T38" s="14">
        <f>SQRT(((LOOKUP($A38,'Star System Locations'!$A$2:S$43,'Star System Locations'!$B$2:$B$43)-LOOKUP(T$1,'Star System Locations'!$A$2:$A$43,'Star System Locations'!$B$2:$B$43)))^2+((LOOKUP($A38,'Star System Locations'!$A$2:$A$43,'Star System Locations'!$C$2:$C$43)-LOOKUP(T$1,'Star System Locations'!$A$2:$A$43,'Star System Locations'!$C$2:$C$43)))^2)</f>
        <v>32.202484376209235</v>
      </c>
      <c r="U38" s="14">
        <f>SQRT(((LOOKUP($A38,'Star System Locations'!$A$2:T$43,'Star System Locations'!$B$2:$B$43)-LOOKUP(U$1,'Star System Locations'!$A$2:$A$43,'Star System Locations'!$B$2:$B$43)))^2+((LOOKUP($A38,'Star System Locations'!$A$2:$A$43,'Star System Locations'!$C$2:$C$43)-LOOKUP(U$1,'Star System Locations'!$A$2:$A$43,'Star System Locations'!$C$2:$C$43)))^2)</f>
        <v>17.088007490635061</v>
      </c>
      <c r="V38" s="14">
        <f>SQRT(((LOOKUP($A38,'Star System Locations'!$A$2:U$43,'Star System Locations'!$B$2:$B$43)-LOOKUP(V$1,'Star System Locations'!$A$2:$A$43,'Star System Locations'!$B$2:$B$43)))^2+((LOOKUP($A38,'Star System Locations'!$A$2:$A$43,'Star System Locations'!$C$2:$C$43)-LOOKUP(V$1,'Star System Locations'!$A$2:$A$43,'Star System Locations'!$C$2:$C$43)))^2)</f>
        <v>8.0622577482985491</v>
      </c>
      <c r="W38" s="14">
        <f>SQRT(((LOOKUP($A38,'Star System Locations'!$A$2:V$43,'Star System Locations'!$B$2:$B$43)-LOOKUP(W$1,'Star System Locations'!$A$2:$A$43,'Star System Locations'!$B$2:$B$43)))^2+((LOOKUP($A38,'Star System Locations'!$A$2:$A$43,'Star System Locations'!$C$2:$C$43)-LOOKUP(W$1,'Star System Locations'!$A$2:$A$43,'Star System Locations'!$C$2:$C$43)))^2)</f>
        <v>28.284271247461902</v>
      </c>
      <c r="X38" s="14">
        <f>SQRT(((LOOKUP($A38,'Star System Locations'!$A$2:W$43,'Star System Locations'!$B$2:$B$43)-LOOKUP(X$1,'Star System Locations'!$A$2:$A$43,'Star System Locations'!$B$2:$B$43)))^2+((LOOKUP($A38,'Star System Locations'!$A$2:$A$43,'Star System Locations'!$C$2:$C$43)-LOOKUP(X$1,'Star System Locations'!$A$2:$A$43,'Star System Locations'!$C$2:$C$43)))^2)</f>
        <v>7.6157731058639087</v>
      </c>
      <c r="Y38" s="14">
        <f>SQRT(((LOOKUP($A38,'Star System Locations'!$A$2:X$43,'Star System Locations'!$B$2:$B$43)-LOOKUP(Y$1,'Star System Locations'!$A$2:$A$43,'Star System Locations'!$B$2:$B$43)))^2+((LOOKUP($A38,'Star System Locations'!$A$2:$A$43,'Star System Locations'!$C$2:$C$43)-LOOKUP(Y$1,'Star System Locations'!$A$2:$A$43,'Star System Locations'!$C$2:$C$43)))^2)</f>
        <v>20.880613017821101</v>
      </c>
      <c r="Z38" s="14">
        <f>SQRT(((LOOKUP($A38,'Star System Locations'!$A$2:Y$43,'Star System Locations'!$B$2:$B$43)-LOOKUP(Z$1,'Star System Locations'!$A$2:$A$43,'Star System Locations'!$B$2:$B$43)))^2+((LOOKUP($A38,'Star System Locations'!$A$2:$A$43,'Star System Locations'!$C$2:$C$43)-LOOKUP(Z$1,'Star System Locations'!$A$2:$A$43,'Star System Locations'!$C$2:$C$43)))^2)</f>
        <v>14.212670403551895</v>
      </c>
      <c r="AA38" s="14">
        <f>SQRT(((LOOKUP($A38,'Star System Locations'!$A$2:Z$43,'Star System Locations'!$B$2:$B$43)-LOOKUP(AA$1,'Star System Locations'!$A$2:$A$43,'Star System Locations'!$B$2:$B$43)))^2+((LOOKUP($A38,'Star System Locations'!$A$2:$A$43,'Star System Locations'!$C$2:$C$43)-LOOKUP(AA$1,'Star System Locations'!$A$2:$A$43,'Star System Locations'!$C$2:$C$43)))^2)</f>
        <v>26.305892875931811</v>
      </c>
      <c r="AB38" s="14">
        <f>SQRT(((LOOKUP($A38,'Star System Locations'!$A$2:AA$43,'Star System Locations'!$B$2:$B$43)-LOOKUP(AB$1,'Star System Locations'!$A$2:$A$43,'Star System Locations'!$B$2:$B$43)))^2+((LOOKUP($A38,'Star System Locations'!$A$2:$A$43,'Star System Locations'!$C$2:$C$43)-LOOKUP(AB$1,'Star System Locations'!$A$2:$A$43,'Star System Locations'!$C$2:$C$43)))^2)</f>
        <v>10</v>
      </c>
      <c r="AC38" s="14">
        <f>SQRT(((LOOKUP($A38,'Star System Locations'!$A$2:AB$43,'Star System Locations'!$B$2:$B$43)-LOOKUP(AC$1,'Star System Locations'!$A$2:$A$43,'Star System Locations'!$B$2:$B$43)))^2+((LOOKUP($A38,'Star System Locations'!$A$2:$A$43,'Star System Locations'!$C$2:$C$43)-LOOKUP(AC$1,'Star System Locations'!$A$2:$A$43,'Star System Locations'!$C$2:$C$43)))^2)</f>
        <v>31.400636936215164</v>
      </c>
      <c r="AD38" s="14">
        <f>SQRT(((LOOKUP($A38,'Star System Locations'!$A$2:AC$43,'Star System Locations'!$B$2:$B$43)-LOOKUP(AD$1,'Star System Locations'!$A$2:$A$43,'Star System Locations'!$B$2:$B$43)))^2+((LOOKUP($A38,'Star System Locations'!$A$2:$A$43,'Star System Locations'!$C$2:$C$43)-LOOKUP(AD$1,'Star System Locations'!$A$2:$A$43,'Star System Locations'!$C$2:$C$43)))^2)</f>
        <v>37.443290453698111</v>
      </c>
      <c r="AE38" s="14">
        <f>SQRT(((LOOKUP($A38,'Star System Locations'!$A$2:AD$43,'Star System Locations'!$B$2:$B$43)-LOOKUP(AE$1,'Star System Locations'!$A$2:$A$43,'Star System Locations'!$B$2:$B$43)))^2+((LOOKUP($A38,'Star System Locations'!$A$2:$A$43,'Star System Locations'!$C$2:$C$43)-LOOKUP(AE$1,'Star System Locations'!$A$2:$A$43,'Star System Locations'!$C$2:$C$43)))^2)</f>
        <v>18.439088914585774</v>
      </c>
      <c r="AF38" s="14">
        <f>SQRT(((LOOKUP($A38,'Star System Locations'!$A$2:AE$43,'Star System Locations'!$B$2:$B$43)-LOOKUP(AF$1,'Star System Locations'!$A$2:$A$43,'Star System Locations'!$B$2:$B$43)))^2+((LOOKUP($A38,'Star System Locations'!$A$2:$A$43,'Star System Locations'!$C$2:$C$43)-LOOKUP(AF$1,'Star System Locations'!$A$2:$A$43,'Star System Locations'!$C$2:$C$43)))^2)</f>
        <v>32.649655434629018</v>
      </c>
      <c r="AG38" s="14">
        <f>SQRT(((LOOKUP($A38,'Star System Locations'!$A$2:AF$43,'Star System Locations'!$B$2:$B$43)-LOOKUP(AG$1,'Star System Locations'!$A$2:$A$43,'Star System Locations'!$B$2:$B$43)))^2+((LOOKUP($A38,'Star System Locations'!$A$2:$A$43,'Star System Locations'!$C$2:$C$43)-LOOKUP(AG$1,'Star System Locations'!$A$2:$A$43,'Star System Locations'!$C$2:$C$43)))^2)</f>
        <v>22.203603311174518</v>
      </c>
      <c r="AH38" s="14">
        <f>SQRT(((LOOKUP($A38,'Star System Locations'!$A$2:AG$43,'Star System Locations'!$B$2:$B$43)-LOOKUP(AH$1,'Star System Locations'!$A$2:$A$43,'Star System Locations'!$B$2:$B$43)))^2+((LOOKUP($A38,'Star System Locations'!$A$2:$A$43,'Star System Locations'!$C$2:$C$43)-LOOKUP(AH$1,'Star System Locations'!$A$2:$A$43,'Star System Locations'!$C$2:$C$43)))^2)</f>
        <v>30.528675044947494</v>
      </c>
      <c r="AI38" s="14">
        <f>SQRT(((LOOKUP($A38,'Star System Locations'!$A$2:AH$43,'Star System Locations'!$B$2:$B$43)-LOOKUP(AI$1,'Star System Locations'!$A$2:$A$43,'Star System Locations'!$B$2:$B$43)))^2+((LOOKUP($A38,'Star System Locations'!$A$2:$A$43,'Star System Locations'!$C$2:$C$43)-LOOKUP(AI$1,'Star System Locations'!$A$2:$A$43,'Star System Locations'!$C$2:$C$43)))^2)</f>
        <v>5</v>
      </c>
      <c r="AJ38" s="14">
        <f>SQRT(((LOOKUP($A38,'Star System Locations'!$A$2:AI$43,'Star System Locations'!$B$2:$B$43)-LOOKUP(AJ$1,'Star System Locations'!$A$2:$A$43,'Star System Locations'!$B$2:$B$43)))^2+((LOOKUP($A38,'Star System Locations'!$A$2:$A$43,'Star System Locations'!$C$2:$C$43)-LOOKUP(AJ$1,'Star System Locations'!$A$2:$A$43,'Star System Locations'!$C$2:$C$43)))^2)</f>
        <v>41.725292090050132</v>
      </c>
      <c r="AK38" s="14">
        <f>SQRT(((LOOKUP($A38,'Star System Locations'!$A$2:AJ$43,'Star System Locations'!$B$2:$B$43)-LOOKUP(AK$1,'Star System Locations'!$A$2:$A$43,'Star System Locations'!$B$2:$B$43)))^2+((LOOKUP($A38,'Star System Locations'!$A$2:$A$43,'Star System Locations'!$C$2:$C$43)-LOOKUP(AK$1,'Star System Locations'!$A$2:$A$43,'Star System Locations'!$C$2:$C$43)))^2)</f>
        <v>24.186773244895647</v>
      </c>
      <c r="AL38" s="14">
        <f>SQRT(((LOOKUP($A38,'Star System Locations'!$A$2:AK$43,'Star System Locations'!$B$2:$B$43)-LOOKUP(AL$1,'Star System Locations'!$A$2:$A$43,'Star System Locations'!$B$2:$B$43)))^2+((LOOKUP($A38,'Star System Locations'!$A$2:$A$43,'Star System Locations'!$C$2:$C$43)-LOOKUP(AL$1,'Star System Locations'!$A$2:$A$43,'Star System Locations'!$C$2:$C$43)))^2)</f>
        <v>0</v>
      </c>
    </row>
    <row r="40" spans="1:44">
      <c r="AR40" s="2"/>
    </row>
    <row r="41" spans="1:44">
      <c r="AR41" s="2"/>
    </row>
    <row r="42" spans="1:44">
      <c r="AR42" s="2"/>
    </row>
    <row r="43" spans="1:44">
      <c r="AR43" s="2"/>
    </row>
  </sheetData>
  <sortState ref="A2:A43">
    <sortCondition ref="A2:A43"/>
  </sortState>
  <pageMargins left="0.75" right="0.75" top="1" bottom="1" header="0.5" footer="0.5"/>
  <pageSetup orientation="portrait" horizontalDpi="4294967292" verticalDpi="4294967292"/>
  <ignoredErrors>
    <ignoredError sqref="B2:AL38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8"/>
  <sheetViews>
    <sheetView zoomScale="125" zoomScaleNormal="125" zoomScalePageLayoutView="125" workbookViewId="0">
      <selection sqref="A1:AL38"/>
    </sheetView>
  </sheetViews>
  <sheetFormatPr baseColWidth="10" defaultRowHeight="15" x14ac:dyDescent="0"/>
  <cols>
    <col min="1" max="1" width="9.6640625" style="8" bestFit="1" customWidth="1"/>
    <col min="2" max="28" width="2.83203125" style="8" bestFit="1" customWidth="1"/>
    <col min="29" max="29" width="3.33203125" style="8" bestFit="1" customWidth="1"/>
    <col min="30" max="38" width="2.83203125" style="8" bestFit="1" customWidth="1"/>
    <col min="45" max="16384" width="10.83203125" style="8"/>
  </cols>
  <sheetData>
    <row r="1" spans="1:38" ht="58">
      <c r="A1" s="12"/>
      <c r="B1" s="7" t="s">
        <v>0</v>
      </c>
      <c r="C1" s="7" t="s">
        <v>1</v>
      </c>
      <c r="D1" s="7" t="s">
        <v>36</v>
      </c>
      <c r="E1" s="7" t="s">
        <v>30</v>
      </c>
      <c r="F1" s="7" t="s">
        <v>2</v>
      </c>
      <c r="G1" s="7" t="s">
        <v>31</v>
      </c>
      <c r="H1" s="7" t="s">
        <v>4</v>
      </c>
      <c r="I1" s="7" t="s">
        <v>3</v>
      </c>
      <c r="J1" s="7" t="s">
        <v>5</v>
      </c>
      <c r="K1" s="7" t="s">
        <v>32</v>
      </c>
      <c r="L1" s="7" t="s">
        <v>10</v>
      </c>
      <c r="M1" s="7" t="s">
        <v>11</v>
      </c>
      <c r="N1" s="7" t="s">
        <v>12</v>
      </c>
      <c r="O1" s="7" t="s">
        <v>14</v>
      </c>
      <c r="P1" s="7" t="s">
        <v>33</v>
      </c>
      <c r="Q1" s="7" t="s">
        <v>13</v>
      </c>
      <c r="R1" s="7" t="s">
        <v>34</v>
      </c>
      <c r="S1" s="7" t="s">
        <v>15</v>
      </c>
      <c r="T1" s="7" t="s">
        <v>16</v>
      </c>
      <c r="U1" s="7" t="s">
        <v>17</v>
      </c>
      <c r="V1" s="7" t="s">
        <v>18</v>
      </c>
      <c r="W1" s="7" t="s">
        <v>19</v>
      </c>
      <c r="X1" s="7" t="s">
        <v>35</v>
      </c>
      <c r="Y1" s="7" t="s">
        <v>20</v>
      </c>
      <c r="Z1" s="7" t="s">
        <v>7</v>
      </c>
      <c r="AA1" s="7" t="s">
        <v>21</v>
      </c>
      <c r="AB1" s="7" t="s">
        <v>6</v>
      </c>
      <c r="AC1" s="7" t="s">
        <v>22</v>
      </c>
      <c r="AD1" s="7" t="s">
        <v>23</v>
      </c>
      <c r="AE1" s="7" t="s">
        <v>24</v>
      </c>
      <c r="AF1" s="7" t="s">
        <v>8</v>
      </c>
      <c r="AG1" s="7" t="s">
        <v>25</v>
      </c>
      <c r="AH1" s="7" t="s">
        <v>26</v>
      </c>
      <c r="AI1" s="7" t="s">
        <v>27</v>
      </c>
      <c r="AJ1" s="7" t="s">
        <v>28</v>
      </c>
      <c r="AK1" s="7" t="s">
        <v>9</v>
      </c>
      <c r="AL1" s="7" t="s">
        <v>29</v>
      </c>
    </row>
    <row r="2" spans="1:38">
      <c r="A2" s="6" t="s">
        <v>0</v>
      </c>
      <c r="B2" s="10">
        <v>0</v>
      </c>
      <c r="C2" s="10">
        <v>8</v>
      </c>
      <c r="D2" s="10">
        <v>14</v>
      </c>
      <c r="E2" s="10">
        <v>17</v>
      </c>
      <c r="F2" s="11">
        <v>26</v>
      </c>
      <c r="G2" s="10">
        <v>21</v>
      </c>
      <c r="H2" s="10">
        <v>34</v>
      </c>
      <c r="I2" s="10">
        <v>24</v>
      </c>
      <c r="J2" s="10">
        <v>30</v>
      </c>
      <c r="K2" s="10">
        <v>26</v>
      </c>
      <c r="L2" s="10">
        <v>19</v>
      </c>
      <c r="M2" s="10">
        <v>9</v>
      </c>
      <c r="N2" s="10">
        <v>48</v>
      </c>
      <c r="O2" s="10">
        <v>43</v>
      </c>
      <c r="P2" s="10">
        <v>31</v>
      </c>
      <c r="Q2" s="10">
        <v>45</v>
      </c>
      <c r="R2" s="10">
        <v>48</v>
      </c>
      <c r="S2" s="10">
        <v>55</v>
      </c>
      <c r="T2" s="10">
        <v>25</v>
      </c>
      <c r="U2" s="10">
        <v>33</v>
      </c>
      <c r="V2" s="10" t="s">
        <v>40</v>
      </c>
      <c r="W2" s="10">
        <v>29</v>
      </c>
      <c r="X2" s="10">
        <v>21</v>
      </c>
      <c r="Y2" s="10">
        <v>15</v>
      </c>
      <c r="Z2" s="10">
        <v>19</v>
      </c>
      <c r="AA2" s="10">
        <v>15</v>
      </c>
      <c r="AB2" s="10">
        <v>11</v>
      </c>
      <c r="AC2" s="10">
        <v>45</v>
      </c>
      <c r="AD2" s="10">
        <v>54</v>
      </c>
      <c r="AE2" s="10">
        <v>56</v>
      </c>
      <c r="AF2" s="10">
        <v>34</v>
      </c>
      <c r="AG2" s="10">
        <v>22</v>
      </c>
      <c r="AH2" s="10">
        <v>39</v>
      </c>
      <c r="AI2" s="10">
        <v>21</v>
      </c>
      <c r="AJ2" s="10">
        <v>62</v>
      </c>
      <c r="AK2" s="10">
        <v>29</v>
      </c>
      <c r="AL2" s="10">
        <v>26</v>
      </c>
    </row>
    <row r="3" spans="1:38">
      <c r="A3" s="6" t="s">
        <v>1</v>
      </c>
      <c r="B3" s="10">
        <v>8</v>
      </c>
      <c r="C3" s="10">
        <v>0</v>
      </c>
      <c r="D3" s="10">
        <v>6</v>
      </c>
      <c r="E3" s="10">
        <v>18</v>
      </c>
      <c r="F3" s="10">
        <v>18</v>
      </c>
      <c r="G3" s="10">
        <v>22</v>
      </c>
      <c r="H3" s="10">
        <v>26</v>
      </c>
      <c r="I3" s="10">
        <v>16</v>
      </c>
      <c r="J3" s="10">
        <v>22</v>
      </c>
      <c r="K3" s="10">
        <v>27</v>
      </c>
      <c r="L3" s="10">
        <v>11</v>
      </c>
      <c r="M3" s="10">
        <v>17</v>
      </c>
      <c r="N3" s="10">
        <v>40</v>
      </c>
      <c r="O3" s="10">
        <v>32</v>
      </c>
      <c r="P3" s="10">
        <v>32</v>
      </c>
      <c r="Q3" s="10">
        <v>37</v>
      </c>
      <c r="R3" s="10">
        <v>49</v>
      </c>
      <c r="S3" s="10">
        <v>47</v>
      </c>
      <c r="T3" s="10">
        <v>33</v>
      </c>
      <c r="U3" s="10">
        <v>25</v>
      </c>
      <c r="V3" s="10" t="s">
        <v>40</v>
      </c>
      <c r="W3" s="10">
        <v>26</v>
      </c>
      <c r="X3" s="10">
        <v>22</v>
      </c>
      <c r="Y3" s="10">
        <v>23</v>
      </c>
      <c r="Z3" s="10">
        <v>11</v>
      </c>
      <c r="AA3" s="10">
        <v>23</v>
      </c>
      <c r="AB3" s="10">
        <v>12</v>
      </c>
      <c r="AC3" s="10">
        <v>47</v>
      </c>
      <c r="AD3" s="10">
        <v>46</v>
      </c>
      <c r="AE3" s="10">
        <v>16</v>
      </c>
      <c r="AF3" s="10">
        <v>31</v>
      </c>
      <c r="AG3" s="10">
        <v>19</v>
      </c>
      <c r="AH3" s="10">
        <v>36</v>
      </c>
      <c r="AI3" s="10">
        <v>29</v>
      </c>
      <c r="AJ3" s="10">
        <v>54</v>
      </c>
      <c r="AK3" s="10">
        <v>36</v>
      </c>
      <c r="AL3" s="10">
        <v>27</v>
      </c>
    </row>
    <row r="4" spans="1:38">
      <c r="A4" s="6" t="s">
        <v>36</v>
      </c>
      <c r="B4" s="10">
        <v>14</v>
      </c>
      <c r="C4" s="10">
        <v>6</v>
      </c>
      <c r="D4" s="10">
        <v>0</v>
      </c>
      <c r="E4" s="10">
        <v>12</v>
      </c>
      <c r="F4" s="10">
        <v>17</v>
      </c>
      <c r="G4" s="10">
        <v>16</v>
      </c>
      <c r="H4" s="10">
        <v>32</v>
      </c>
      <c r="I4" s="10">
        <v>22</v>
      </c>
      <c r="J4" s="10">
        <v>28</v>
      </c>
      <c r="K4" s="10">
        <v>21</v>
      </c>
      <c r="L4" s="10">
        <v>35</v>
      </c>
      <c r="M4" s="10">
        <v>23</v>
      </c>
      <c r="N4" s="10">
        <v>46</v>
      </c>
      <c r="O4" s="10">
        <v>38</v>
      </c>
      <c r="P4" s="10">
        <v>26</v>
      </c>
      <c r="Q4" s="10">
        <v>43</v>
      </c>
      <c r="R4" s="10">
        <v>43</v>
      </c>
      <c r="S4" s="10">
        <v>43</v>
      </c>
      <c r="T4" s="10">
        <v>39</v>
      </c>
      <c r="U4" s="10">
        <v>31</v>
      </c>
      <c r="V4" s="10" t="s">
        <v>40</v>
      </c>
      <c r="W4" s="10">
        <v>32</v>
      </c>
      <c r="X4" s="10">
        <v>16</v>
      </c>
      <c r="Y4" s="10">
        <v>29</v>
      </c>
      <c r="Z4" s="10">
        <v>17</v>
      </c>
      <c r="AA4" s="10">
        <v>29</v>
      </c>
      <c r="AB4" s="10">
        <v>6</v>
      </c>
      <c r="AC4" s="10">
        <v>33</v>
      </c>
      <c r="AD4" s="10">
        <v>52</v>
      </c>
      <c r="AE4" s="10">
        <v>14</v>
      </c>
      <c r="AF4" s="10">
        <v>37</v>
      </c>
      <c r="AG4" s="10">
        <v>28</v>
      </c>
      <c r="AH4" s="10">
        <v>42</v>
      </c>
      <c r="AI4" s="10">
        <v>26</v>
      </c>
      <c r="AJ4" s="10">
        <v>60</v>
      </c>
      <c r="AK4" s="10">
        <v>35</v>
      </c>
      <c r="AL4" s="10">
        <v>26</v>
      </c>
    </row>
    <row r="5" spans="1:38">
      <c r="A5" s="6" t="s">
        <v>30</v>
      </c>
      <c r="B5" s="10">
        <v>17</v>
      </c>
      <c r="C5" s="10">
        <v>18</v>
      </c>
      <c r="D5" s="10">
        <v>12</v>
      </c>
      <c r="E5" s="10">
        <v>0</v>
      </c>
      <c r="F5" s="10">
        <v>31</v>
      </c>
      <c r="G5" s="10">
        <v>4</v>
      </c>
      <c r="H5" s="10">
        <f>39</f>
        <v>39</v>
      </c>
      <c r="I5" s="10">
        <v>19</v>
      </c>
      <c r="J5" s="10">
        <v>35</v>
      </c>
      <c r="K5" s="10">
        <v>9</v>
      </c>
      <c r="L5" s="10">
        <v>42</v>
      </c>
      <c r="M5" s="10">
        <v>26</v>
      </c>
      <c r="N5" s="10">
        <v>53</v>
      </c>
      <c r="O5" s="10">
        <v>48</v>
      </c>
      <c r="P5" s="10">
        <v>14</v>
      </c>
      <c r="Q5" s="10">
        <v>40</v>
      </c>
      <c r="R5" s="10">
        <v>31</v>
      </c>
      <c r="S5" s="10">
        <v>60</v>
      </c>
      <c r="T5" s="10">
        <v>42</v>
      </c>
      <c r="U5" s="10">
        <v>38</v>
      </c>
      <c r="V5" s="10" t="s">
        <v>40</v>
      </c>
      <c r="W5" s="10">
        <v>39</v>
      </c>
      <c r="X5" s="10">
        <v>4</v>
      </c>
      <c r="Y5" s="10">
        <v>32</v>
      </c>
      <c r="Z5" s="10">
        <v>24</v>
      </c>
      <c r="AA5" s="10">
        <v>32</v>
      </c>
      <c r="AB5" s="10">
        <v>6</v>
      </c>
      <c r="AC5" s="10">
        <v>59</v>
      </c>
      <c r="AD5" s="10">
        <v>50</v>
      </c>
      <c r="AE5" s="10">
        <v>14</v>
      </c>
      <c r="AF5" s="10">
        <v>44</v>
      </c>
      <c r="AG5" s="10">
        <v>32</v>
      </c>
      <c r="AH5" s="10">
        <v>37</v>
      </c>
      <c r="AI5" s="10">
        <v>14</v>
      </c>
      <c r="AJ5" s="10">
        <v>58</v>
      </c>
      <c r="AK5" s="10">
        <v>42</v>
      </c>
      <c r="AL5" s="10">
        <v>9</v>
      </c>
    </row>
    <row r="6" spans="1:38">
      <c r="A6" s="6" t="s">
        <v>2</v>
      </c>
      <c r="B6" s="11">
        <v>26</v>
      </c>
      <c r="C6" s="10">
        <v>18</v>
      </c>
      <c r="D6" s="10">
        <v>17</v>
      </c>
      <c r="E6" s="10">
        <v>31</v>
      </c>
      <c r="F6" s="10">
        <v>0</v>
      </c>
      <c r="G6" s="10">
        <v>35</v>
      </c>
      <c r="H6" s="10">
        <v>8</v>
      </c>
      <c r="I6" s="10">
        <v>12</v>
      </c>
      <c r="J6" s="10">
        <v>4</v>
      </c>
      <c r="K6" s="10">
        <v>40</v>
      </c>
      <c r="L6" s="10">
        <v>11</v>
      </c>
      <c r="M6" s="10">
        <v>21</v>
      </c>
      <c r="N6" s="10">
        <v>26</v>
      </c>
      <c r="O6" s="10">
        <v>24</v>
      </c>
      <c r="P6" s="10">
        <v>45</v>
      </c>
      <c r="Q6" s="10">
        <v>19</v>
      </c>
      <c r="R6" s="10">
        <v>62</v>
      </c>
      <c r="S6" s="10">
        <v>37</v>
      </c>
      <c r="T6" s="10">
        <v>37</v>
      </c>
      <c r="U6" s="10">
        <v>7</v>
      </c>
      <c r="V6" s="10" t="s">
        <v>40</v>
      </c>
      <c r="W6" s="10">
        <v>22</v>
      </c>
      <c r="X6" s="10">
        <v>35</v>
      </c>
      <c r="Y6" s="10">
        <v>22</v>
      </c>
      <c r="Z6" s="10">
        <v>7</v>
      </c>
      <c r="AA6" s="10">
        <v>27</v>
      </c>
      <c r="AB6" s="10">
        <v>30</v>
      </c>
      <c r="AC6" s="10">
        <v>27</v>
      </c>
      <c r="AD6" s="10">
        <v>32</v>
      </c>
      <c r="AE6" s="10">
        <v>34</v>
      </c>
      <c r="AF6" s="10">
        <v>25</v>
      </c>
      <c r="AG6" s="10">
        <v>15</v>
      </c>
      <c r="AH6" s="10">
        <v>30</v>
      </c>
      <c r="AI6" s="10">
        <v>17</v>
      </c>
      <c r="AJ6" s="10">
        <v>40</v>
      </c>
      <c r="AK6" s="10">
        <v>14</v>
      </c>
      <c r="AL6" s="10">
        <v>22</v>
      </c>
    </row>
    <row r="7" spans="1:38">
      <c r="A7" s="6" t="s">
        <v>31</v>
      </c>
      <c r="B7" s="10">
        <v>21</v>
      </c>
      <c r="C7" s="10">
        <v>22</v>
      </c>
      <c r="D7" s="10">
        <v>16</v>
      </c>
      <c r="E7" s="10">
        <v>4</v>
      </c>
      <c r="F7" s="10">
        <v>35</v>
      </c>
      <c r="G7" s="10">
        <v>0</v>
      </c>
      <c r="H7" s="10">
        <v>43</v>
      </c>
      <c r="I7" s="10">
        <v>23</v>
      </c>
      <c r="J7" s="10">
        <v>39</v>
      </c>
      <c r="K7" s="10">
        <v>24</v>
      </c>
      <c r="L7" s="10">
        <v>46</v>
      </c>
      <c r="M7" s="10">
        <v>30</v>
      </c>
      <c r="N7" s="10">
        <v>57</v>
      </c>
      <c r="O7" s="10">
        <v>52</v>
      </c>
      <c r="P7" s="10">
        <v>9</v>
      </c>
      <c r="Q7" s="10">
        <v>44</v>
      </c>
      <c r="R7" s="10">
        <v>8</v>
      </c>
      <c r="S7" s="10">
        <v>64</v>
      </c>
      <c r="T7" s="10">
        <v>46</v>
      </c>
      <c r="U7" s="10">
        <v>42</v>
      </c>
      <c r="V7" s="10" t="s">
        <v>40</v>
      </c>
      <c r="W7" s="10">
        <v>43</v>
      </c>
      <c r="X7" s="10">
        <v>19</v>
      </c>
      <c r="Y7" s="10">
        <v>36</v>
      </c>
      <c r="Z7" s="10">
        <v>28</v>
      </c>
      <c r="AA7" s="10">
        <v>36</v>
      </c>
      <c r="AB7" s="10">
        <v>10</v>
      </c>
      <c r="AC7" s="10">
        <v>63</v>
      </c>
      <c r="AD7" s="10">
        <v>54</v>
      </c>
      <c r="AE7" s="10">
        <v>18</v>
      </c>
      <c r="AF7" s="10">
        <v>48</v>
      </c>
      <c r="AG7" s="10">
        <v>36</v>
      </c>
      <c r="AH7" s="10">
        <v>41</v>
      </c>
      <c r="AI7" s="10">
        <v>18</v>
      </c>
      <c r="AJ7" s="10">
        <v>62</v>
      </c>
      <c r="AK7" s="10">
        <v>46</v>
      </c>
      <c r="AL7" s="10">
        <v>19</v>
      </c>
    </row>
    <row r="8" spans="1:38">
      <c r="A8" s="6" t="s">
        <v>4</v>
      </c>
      <c r="B8" s="10">
        <v>34</v>
      </c>
      <c r="C8" s="10">
        <v>26</v>
      </c>
      <c r="D8" s="10">
        <v>32</v>
      </c>
      <c r="E8" s="10">
        <v>39</v>
      </c>
      <c r="F8" s="10">
        <v>8</v>
      </c>
      <c r="G8" s="10">
        <v>43</v>
      </c>
      <c r="H8" s="10">
        <v>0</v>
      </c>
      <c r="I8" s="10">
        <v>20</v>
      </c>
      <c r="J8" s="10">
        <v>4</v>
      </c>
      <c r="K8" s="10">
        <v>48</v>
      </c>
      <c r="L8" s="10">
        <v>5</v>
      </c>
      <c r="M8" s="10">
        <v>29</v>
      </c>
      <c r="N8" s="10">
        <v>20</v>
      </c>
      <c r="O8" s="10">
        <v>20</v>
      </c>
      <c r="P8" s="10">
        <v>53</v>
      </c>
      <c r="Q8" s="10">
        <v>13</v>
      </c>
      <c r="R8" s="10">
        <v>70</v>
      </c>
      <c r="S8" s="10">
        <v>40</v>
      </c>
      <c r="T8" s="10">
        <v>45</v>
      </c>
      <c r="U8" s="10">
        <v>6</v>
      </c>
      <c r="V8" s="10" t="s">
        <v>40</v>
      </c>
      <c r="W8" s="10">
        <v>29</v>
      </c>
      <c r="X8" s="10">
        <v>43</v>
      </c>
      <c r="Y8" s="10">
        <v>30</v>
      </c>
      <c r="Z8" s="10">
        <v>15</v>
      </c>
      <c r="AA8" s="10">
        <v>35</v>
      </c>
      <c r="AB8" s="10">
        <v>38</v>
      </c>
      <c r="AC8" s="10">
        <v>30</v>
      </c>
      <c r="AD8" s="10">
        <v>26</v>
      </c>
      <c r="AE8" s="10">
        <v>42</v>
      </c>
      <c r="AF8" s="10">
        <v>24</v>
      </c>
      <c r="AG8" s="10">
        <v>23</v>
      </c>
      <c r="AH8" s="10">
        <v>29</v>
      </c>
      <c r="AI8" s="10">
        <v>25</v>
      </c>
      <c r="AJ8" s="10">
        <v>34</v>
      </c>
      <c r="AK8" s="10">
        <v>15</v>
      </c>
      <c r="AL8" s="10">
        <v>26</v>
      </c>
    </row>
    <row r="9" spans="1:38">
      <c r="A9" s="6" t="s">
        <v>3</v>
      </c>
      <c r="B9" s="10">
        <v>24</v>
      </c>
      <c r="C9" s="10">
        <v>16</v>
      </c>
      <c r="D9" s="10">
        <v>22</v>
      </c>
      <c r="E9" s="10">
        <v>19</v>
      </c>
      <c r="F9" s="10">
        <v>12</v>
      </c>
      <c r="G9" s="10">
        <v>23</v>
      </c>
      <c r="H9" s="10">
        <v>20</v>
      </c>
      <c r="I9" s="10">
        <v>0</v>
      </c>
      <c r="J9" s="10">
        <v>16</v>
      </c>
      <c r="K9" s="10">
        <v>28</v>
      </c>
      <c r="L9" s="10">
        <v>23</v>
      </c>
      <c r="M9" s="10">
        <v>19</v>
      </c>
      <c r="N9" s="10">
        <v>34</v>
      </c>
      <c r="O9" s="10">
        <v>29</v>
      </c>
      <c r="P9" s="10">
        <v>33</v>
      </c>
      <c r="Q9" s="10">
        <v>31</v>
      </c>
      <c r="R9" s="10">
        <v>50</v>
      </c>
      <c r="S9" s="10">
        <v>39</v>
      </c>
      <c r="T9" s="10">
        <v>35</v>
      </c>
      <c r="U9" s="10">
        <v>19</v>
      </c>
      <c r="V9" s="10" t="s">
        <v>40</v>
      </c>
      <c r="W9" s="10">
        <v>20</v>
      </c>
      <c r="X9" s="10">
        <v>23</v>
      </c>
      <c r="Y9" s="10">
        <v>20</v>
      </c>
      <c r="Z9" s="10">
        <v>5</v>
      </c>
      <c r="AA9" s="10">
        <v>25</v>
      </c>
      <c r="AB9" s="10">
        <v>25</v>
      </c>
      <c r="AC9" s="10">
        <v>29</v>
      </c>
      <c r="AD9" s="10">
        <v>40</v>
      </c>
      <c r="AE9" s="10">
        <v>32</v>
      </c>
      <c r="AF9" s="10">
        <v>25</v>
      </c>
      <c r="AG9" s="10">
        <v>13</v>
      </c>
      <c r="AH9" s="10">
        <v>30</v>
      </c>
      <c r="AI9" s="10">
        <v>5</v>
      </c>
      <c r="AJ9" s="10">
        <v>48</v>
      </c>
      <c r="AK9" s="10">
        <v>23</v>
      </c>
      <c r="AL9" s="10">
        <v>10</v>
      </c>
    </row>
    <row r="10" spans="1:38">
      <c r="A10" s="6" t="s">
        <v>5</v>
      </c>
      <c r="B10" s="10">
        <v>30</v>
      </c>
      <c r="C10" s="10">
        <v>22</v>
      </c>
      <c r="D10" s="10">
        <v>28</v>
      </c>
      <c r="E10" s="10">
        <v>35</v>
      </c>
      <c r="F10" s="10">
        <v>4</v>
      </c>
      <c r="G10" s="10">
        <v>39</v>
      </c>
      <c r="H10" s="10">
        <v>4</v>
      </c>
      <c r="I10" s="10">
        <v>16</v>
      </c>
      <c r="J10" s="10">
        <v>0</v>
      </c>
      <c r="K10" s="10">
        <v>44</v>
      </c>
      <c r="L10" s="10">
        <v>7</v>
      </c>
      <c r="M10" s="10">
        <v>25</v>
      </c>
      <c r="N10" s="10">
        <v>22</v>
      </c>
      <c r="O10" s="10">
        <v>24</v>
      </c>
      <c r="P10" s="10">
        <v>49</v>
      </c>
      <c r="Q10" s="10">
        <v>15</v>
      </c>
      <c r="R10" s="10">
        <v>66</v>
      </c>
      <c r="S10" s="10">
        <v>44</v>
      </c>
      <c r="T10" s="10">
        <v>41</v>
      </c>
      <c r="U10" s="10">
        <v>10</v>
      </c>
      <c r="V10" s="10" t="s">
        <v>40</v>
      </c>
      <c r="W10" s="10">
        <v>26</v>
      </c>
      <c r="X10" s="10">
        <v>39</v>
      </c>
      <c r="Y10" s="10">
        <v>26</v>
      </c>
      <c r="Z10" s="10">
        <v>11</v>
      </c>
      <c r="AA10" s="10">
        <v>31</v>
      </c>
      <c r="AB10" s="10">
        <v>34</v>
      </c>
      <c r="AC10" s="10">
        <v>34</v>
      </c>
      <c r="AD10" s="10">
        <v>28</v>
      </c>
      <c r="AE10" s="10">
        <v>38</v>
      </c>
      <c r="AF10" s="10">
        <v>28</v>
      </c>
      <c r="AG10" s="10">
        <v>19</v>
      </c>
      <c r="AH10" s="10">
        <v>33</v>
      </c>
      <c r="AI10" s="10">
        <v>21</v>
      </c>
      <c r="AJ10" s="10">
        <v>36</v>
      </c>
      <c r="AK10" s="10">
        <v>18</v>
      </c>
      <c r="AL10" s="10">
        <v>26</v>
      </c>
    </row>
    <row r="11" spans="1:38">
      <c r="A11" s="6" t="s">
        <v>32</v>
      </c>
      <c r="B11" s="10">
        <v>26</v>
      </c>
      <c r="C11" s="10">
        <v>27</v>
      </c>
      <c r="D11" s="10">
        <v>21</v>
      </c>
      <c r="E11" s="10">
        <v>9</v>
      </c>
      <c r="F11" s="10">
        <v>40</v>
      </c>
      <c r="G11" s="10">
        <v>24</v>
      </c>
      <c r="H11" s="10">
        <v>48</v>
      </c>
      <c r="I11" s="10">
        <v>28</v>
      </c>
      <c r="J11" s="10">
        <v>44</v>
      </c>
      <c r="K11" s="10">
        <v>0</v>
      </c>
      <c r="L11" s="10">
        <v>51</v>
      </c>
      <c r="M11" s="10">
        <v>35</v>
      </c>
      <c r="N11" s="10">
        <v>62</v>
      </c>
      <c r="O11" s="10">
        <v>57</v>
      </c>
      <c r="P11" s="10">
        <v>15</v>
      </c>
      <c r="Q11" s="10">
        <v>49</v>
      </c>
      <c r="R11" s="10">
        <v>32</v>
      </c>
      <c r="S11" s="10">
        <v>69</v>
      </c>
      <c r="T11" s="10">
        <v>50</v>
      </c>
      <c r="U11" s="10">
        <v>47</v>
      </c>
      <c r="V11" s="10" t="s">
        <v>40</v>
      </c>
      <c r="W11" s="10">
        <v>48</v>
      </c>
      <c r="X11" s="10">
        <v>5</v>
      </c>
      <c r="Y11" s="10">
        <v>41</v>
      </c>
      <c r="Z11" s="10">
        <v>33</v>
      </c>
      <c r="AA11" s="10">
        <v>41</v>
      </c>
      <c r="AB11" s="10">
        <v>15</v>
      </c>
      <c r="AC11" s="10">
        <v>68</v>
      </c>
      <c r="AD11" s="10">
        <v>59</v>
      </c>
      <c r="AE11" s="10">
        <v>23</v>
      </c>
      <c r="AF11" s="10">
        <v>53</v>
      </c>
      <c r="AG11" s="10">
        <v>41</v>
      </c>
      <c r="AH11" s="10">
        <v>46</v>
      </c>
      <c r="AI11" s="10">
        <v>23</v>
      </c>
      <c r="AJ11" s="10">
        <v>67</v>
      </c>
      <c r="AK11" s="10">
        <v>51</v>
      </c>
      <c r="AL11" s="10">
        <v>18</v>
      </c>
    </row>
    <row r="12" spans="1:38">
      <c r="A12" s="6" t="s">
        <v>10</v>
      </c>
      <c r="B12" s="10">
        <v>19</v>
      </c>
      <c r="C12" s="10">
        <v>11</v>
      </c>
      <c r="D12" s="10">
        <v>35</v>
      </c>
      <c r="E12" s="10">
        <v>42</v>
      </c>
      <c r="F12" s="10">
        <v>11</v>
      </c>
      <c r="G12" s="10">
        <v>46</v>
      </c>
      <c r="H12" s="10">
        <v>5</v>
      </c>
      <c r="I12" s="10">
        <v>23</v>
      </c>
      <c r="J12" s="10">
        <v>7</v>
      </c>
      <c r="K12" s="10">
        <v>51</v>
      </c>
      <c r="L12" s="10">
        <v>0</v>
      </c>
      <c r="M12" s="10">
        <v>32</v>
      </c>
      <c r="N12" s="10">
        <v>15</v>
      </c>
      <c r="O12" s="10">
        <v>20</v>
      </c>
      <c r="P12" s="10">
        <v>56</v>
      </c>
      <c r="Q12" s="10">
        <v>8</v>
      </c>
      <c r="R12" s="10">
        <v>73</v>
      </c>
      <c r="S12" s="10">
        <v>45</v>
      </c>
      <c r="T12" s="10">
        <v>48</v>
      </c>
      <c r="U12" s="10">
        <v>11</v>
      </c>
      <c r="V12" s="10" t="s">
        <v>40</v>
      </c>
      <c r="W12" s="10">
        <v>34</v>
      </c>
      <c r="X12" s="10">
        <v>46</v>
      </c>
      <c r="Y12" s="10">
        <v>33</v>
      </c>
      <c r="Z12" s="10">
        <v>18</v>
      </c>
      <c r="AA12" s="10">
        <v>38</v>
      </c>
      <c r="AB12" s="10">
        <v>41</v>
      </c>
      <c r="AC12" s="10">
        <v>35</v>
      </c>
      <c r="AD12" s="10">
        <v>21</v>
      </c>
      <c r="AE12" s="10">
        <v>45</v>
      </c>
      <c r="AF12" s="10">
        <v>29</v>
      </c>
      <c r="AG12" s="10">
        <v>26</v>
      </c>
      <c r="AH12" s="10">
        <v>34</v>
      </c>
      <c r="AI12" s="10">
        <v>28</v>
      </c>
      <c r="AJ12" s="10">
        <v>29</v>
      </c>
      <c r="AK12" s="10">
        <v>20</v>
      </c>
      <c r="AL12" s="10">
        <v>33</v>
      </c>
    </row>
    <row r="13" spans="1:38">
      <c r="A13" s="6" t="s">
        <v>11</v>
      </c>
      <c r="B13" s="10">
        <v>9</v>
      </c>
      <c r="C13" s="10">
        <v>17</v>
      </c>
      <c r="D13" s="10">
        <v>23</v>
      </c>
      <c r="E13" s="10">
        <v>26</v>
      </c>
      <c r="F13" s="10">
        <v>21</v>
      </c>
      <c r="G13" s="10">
        <v>30</v>
      </c>
      <c r="H13" s="10">
        <v>29</v>
      </c>
      <c r="I13" s="10">
        <v>19</v>
      </c>
      <c r="J13" s="10">
        <v>25</v>
      </c>
      <c r="K13" s="10">
        <v>35</v>
      </c>
      <c r="L13" s="10">
        <v>32</v>
      </c>
      <c r="M13" s="10">
        <v>0</v>
      </c>
      <c r="N13" s="10">
        <v>34</v>
      </c>
      <c r="O13" s="10">
        <v>29</v>
      </c>
      <c r="P13" s="10">
        <v>40</v>
      </c>
      <c r="Q13" s="10">
        <v>41</v>
      </c>
      <c r="R13" s="10">
        <v>57</v>
      </c>
      <c r="S13" s="10">
        <v>29</v>
      </c>
      <c r="T13" s="10">
        <v>16</v>
      </c>
      <c r="U13" s="10">
        <v>31</v>
      </c>
      <c r="V13" s="10" t="s">
        <v>40</v>
      </c>
      <c r="W13" s="10">
        <v>20</v>
      </c>
      <c r="X13" s="10">
        <v>30</v>
      </c>
      <c r="Y13" s="10">
        <v>6</v>
      </c>
      <c r="Z13" s="10">
        <v>14</v>
      </c>
      <c r="AA13" s="10">
        <v>6</v>
      </c>
      <c r="AB13" s="10">
        <v>42</v>
      </c>
      <c r="AC13" s="10">
        <v>19</v>
      </c>
      <c r="AD13" s="10">
        <v>40</v>
      </c>
      <c r="AE13" s="10">
        <v>17</v>
      </c>
      <c r="AF13" s="10">
        <v>25</v>
      </c>
      <c r="AG13" s="10">
        <v>13</v>
      </c>
      <c r="AH13" s="10">
        <v>30</v>
      </c>
      <c r="AI13" s="10">
        <v>24</v>
      </c>
      <c r="AJ13" s="10">
        <v>48</v>
      </c>
      <c r="AK13" s="10">
        <v>23</v>
      </c>
      <c r="AL13" s="10">
        <v>35</v>
      </c>
    </row>
    <row r="14" spans="1:38">
      <c r="A14" s="6" t="s">
        <v>12</v>
      </c>
      <c r="B14" s="10">
        <v>48</v>
      </c>
      <c r="C14" s="10">
        <v>40</v>
      </c>
      <c r="D14" s="10">
        <v>46</v>
      </c>
      <c r="E14" s="10">
        <v>53</v>
      </c>
      <c r="F14" s="10">
        <v>26</v>
      </c>
      <c r="G14" s="10">
        <v>57</v>
      </c>
      <c r="H14" s="10">
        <v>20</v>
      </c>
      <c r="I14" s="10">
        <v>34</v>
      </c>
      <c r="J14" s="10">
        <v>22</v>
      </c>
      <c r="K14" s="10">
        <v>62</v>
      </c>
      <c r="L14" s="10">
        <v>15</v>
      </c>
      <c r="M14" s="10">
        <v>34</v>
      </c>
      <c r="N14" s="10">
        <v>0</v>
      </c>
      <c r="O14" s="10">
        <v>5</v>
      </c>
      <c r="P14" s="10">
        <v>67</v>
      </c>
      <c r="Q14" s="10">
        <v>7</v>
      </c>
      <c r="R14" s="10">
        <v>84</v>
      </c>
      <c r="S14" s="10">
        <v>37</v>
      </c>
      <c r="T14" s="10">
        <v>33</v>
      </c>
      <c r="U14" s="10">
        <v>19</v>
      </c>
      <c r="V14" s="10" t="s">
        <v>40</v>
      </c>
      <c r="W14" s="10">
        <v>26</v>
      </c>
      <c r="X14" s="10">
        <v>57</v>
      </c>
      <c r="Y14" s="10">
        <v>28</v>
      </c>
      <c r="Z14" s="10">
        <v>30</v>
      </c>
      <c r="AA14" s="10">
        <v>40</v>
      </c>
      <c r="AB14" s="10">
        <v>57</v>
      </c>
      <c r="AC14" s="10">
        <v>27</v>
      </c>
      <c r="AD14" s="10">
        <v>6</v>
      </c>
      <c r="AE14" s="10">
        <v>51</v>
      </c>
      <c r="AF14" s="10">
        <v>21</v>
      </c>
      <c r="AG14" s="10">
        <v>21</v>
      </c>
      <c r="AH14" s="10">
        <v>26</v>
      </c>
      <c r="AI14" s="10">
        <v>39</v>
      </c>
      <c r="AJ14" s="10">
        <v>14</v>
      </c>
      <c r="AK14" s="10">
        <v>11</v>
      </c>
      <c r="AL14" s="10">
        <v>38</v>
      </c>
    </row>
    <row r="15" spans="1:38">
      <c r="A15" s="6" t="s">
        <v>14</v>
      </c>
      <c r="B15" s="10">
        <v>43</v>
      </c>
      <c r="C15" s="10">
        <v>32</v>
      </c>
      <c r="D15" s="10">
        <v>38</v>
      </c>
      <c r="E15" s="10">
        <v>48</v>
      </c>
      <c r="F15" s="10">
        <v>24</v>
      </c>
      <c r="G15" s="10">
        <v>52</v>
      </c>
      <c r="H15" s="10">
        <v>20</v>
      </c>
      <c r="I15" s="10">
        <v>29</v>
      </c>
      <c r="J15" s="10">
        <v>24</v>
      </c>
      <c r="K15" s="10">
        <v>57</v>
      </c>
      <c r="L15" s="10">
        <v>20</v>
      </c>
      <c r="M15" s="10">
        <v>29</v>
      </c>
      <c r="N15" s="10">
        <v>5</v>
      </c>
      <c r="O15" s="10">
        <v>0</v>
      </c>
      <c r="P15" s="10">
        <v>62</v>
      </c>
      <c r="Q15" s="10">
        <v>12</v>
      </c>
      <c r="R15" s="10">
        <v>79</v>
      </c>
      <c r="S15" s="10">
        <v>32</v>
      </c>
      <c r="T15" s="10">
        <v>28</v>
      </c>
      <c r="U15" s="10">
        <v>14</v>
      </c>
      <c r="V15" s="10" t="s">
        <v>40</v>
      </c>
      <c r="W15" s="10">
        <v>21</v>
      </c>
      <c r="X15" s="10">
        <v>52</v>
      </c>
      <c r="Y15" s="10">
        <v>23</v>
      </c>
      <c r="Z15" s="10">
        <v>25</v>
      </c>
      <c r="AA15" s="10">
        <v>35</v>
      </c>
      <c r="AB15" s="10">
        <v>48</v>
      </c>
      <c r="AC15" s="10">
        <v>22</v>
      </c>
      <c r="AD15" s="10">
        <v>11</v>
      </c>
      <c r="AE15" s="10">
        <v>46</v>
      </c>
      <c r="AF15" s="10">
        <v>16</v>
      </c>
      <c r="AG15" s="10">
        <v>16</v>
      </c>
      <c r="AH15" s="10">
        <v>21</v>
      </c>
      <c r="AI15" s="10">
        <v>34</v>
      </c>
      <c r="AJ15" s="10">
        <v>19</v>
      </c>
      <c r="AK15" s="10">
        <v>6</v>
      </c>
      <c r="AL15" s="10">
        <v>39</v>
      </c>
    </row>
    <row r="16" spans="1:38">
      <c r="A16" s="6" t="s">
        <v>33</v>
      </c>
      <c r="B16" s="10">
        <v>31</v>
      </c>
      <c r="C16" s="10">
        <v>32</v>
      </c>
      <c r="D16" s="10">
        <v>26</v>
      </c>
      <c r="E16" s="10">
        <v>14</v>
      </c>
      <c r="F16" s="10">
        <v>45</v>
      </c>
      <c r="G16" s="10">
        <v>9</v>
      </c>
      <c r="H16" s="10">
        <v>53</v>
      </c>
      <c r="I16" s="10">
        <v>33</v>
      </c>
      <c r="J16" s="10">
        <v>49</v>
      </c>
      <c r="K16" s="10">
        <v>15</v>
      </c>
      <c r="L16" s="10">
        <v>56</v>
      </c>
      <c r="M16" s="10">
        <v>40</v>
      </c>
      <c r="N16" s="10">
        <v>67</v>
      </c>
      <c r="O16" s="10">
        <v>62</v>
      </c>
      <c r="P16" s="10">
        <v>0</v>
      </c>
      <c r="Q16" s="10">
        <v>54</v>
      </c>
      <c r="R16" s="10">
        <v>17</v>
      </c>
      <c r="S16" s="10">
        <v>74</v>
      </c>
      <c r="T16" s="10">
        <v>56</v>
      </c>
      <c r="U16" s="10">
        <v>52</v>
      </c>
      <c r="V16" s="10" t="s">
        <v>40</v>
      </c>
      <c r="W16" s="10">
        <v>53</v>
      </c>
      <c r="X16" s="10">
        <v>10</v>
      </c>
      <c r="Y16" s="10">
        <v>46</v>
      </c>
      <c r="Z16" s="10">
        <v>38</v>
      </c>
      <c r="AA16" s="10">
        <v>46</v>
      </c>
      <c r="AB16" s="10">
        <v>20</v>
      </c>
      <c r="AC16" s="10">
        <v>73</v>
      </c>
      <c r="AD16" s="10">
        <v>64</v>
      </c>
      <c r="AE16" s="10">
        <v>28</v>
      </c>
      <c r="AF16" s="10">
        <v>58</v>
      </c>
      <c r="AG16" s="10">
        <v>46</v>
      </c>
      <c r="AH16" s="10">
        <v>51</v>
      </c>
      <c r="AI16" s="10">
        <v>28</v>
      </c>
      <c r="AJ16" s="10">
        <v>72</v>
      </c>
      <c r="AK16" s="10">
        <v>56</v>
      </c>
      <c r="AL16" s="10">
        <v>23</v>
      </c>
    </row>
    <row r="17" spans="1:38">
      <c r="A17" s="6" t="s">
        <v>13</v>
      </c>
      <c r="B17" s="10">
        <v>45</v>
      </c>
      <c r="C17" s="10">
        <v>37</v>
      </c>
      <c r="D17" s="10">
        <v>43</v>
      </c>
      <c r="E17" s="10">
        <v>40</v>
      </c>
      <c r="F17" s="10">
        <v>19</v>
      </c>
      <c r="G17" s="10">
        <v>44</v>
      </c>
      <c r="H17" s="10">
        <v>13</v>
      </c>
      <c r="I17" s="10">
        <v>31</v>
      </c>
      <c r="J17" s="10">
        <v>15</v>
      </c>
      <c r="K17" s="10">
        <v>49</v>
      </c>
      <c r="L17" s="10">
        <v>8</v>
      </c>
      <c r="M17" s="10">
        <v>41</v>
      </c>
      <c r="N17" s="10">
        <v>7</v>
      </c>
      <c r="O17" s="10">
        <v>12</v>
      </c>
      <c r="P17" s="10">
        <v>54</v>
      </c>
      <c r="Q17" s="10">
        <v>0</v>
      </c>
      <c r="R17" s="10">
        <v>71</v>
      </c>
      <c r="S17" s="10">
        <v>44</v>
      </c>
      <c r="T17" s="10">
        <v>40</v>
      </c>
      <c r="U17" s="10">
        <v>19</v>
      </c>
      <c r="V17" s="10" t="s">
        <v>40</v>
      </c>
      <c r="W17" s="10">
        <v>33</v>
      </c>
      <c r="X17" s="10">
        <v>44</v>
      </c>
      <c r="Y17" s="10">
        <v>35</v>
      </c>
      <c r="Z17" s="10">
        <v>26</v>
      </c>
      <c r="AA17" s="10">
        <v>47</v>
      </c>
      <c r="AB17" s="10">
        <v>53</v>
      </c>
      <c r="AC17" s="10">
        <v>34</v>
      </c>
      <c r="AD17" s="10">
        <v>13</v>
      </c>
      <c r="AE17" s="10">
        <v>53</v>
      </c>
      <c r="AF17" s="10">
        <v>28</v>
      </c>
      <c r="AG17" s="10">
        <v>28</v>
      </c>
      <c r="AH17" s="10">
        <v>33</v>
      </c>
      <c r="AI17" s="10">
        <v>36</v>
      </c>
      <c r="AJ17" s="10">
        <v>21</v>
      </c>
      <c r="AK17" s="10">
        <v>18</v>
      </c>
      <c r="AL17" s="10">
        <v>31</v>
      </c>
    </row>
    <row r="18" spans="1:38">
      <c r="A18" s="6" t="s">
        <v>34</v>
      </c>
      <c r="B18" s="10">
        <v>48</v>
      </c>
      <c r="C18" s="10">
        <v>49</v>
      </c>
      <c r="D18" s="10">
        <v>43</v>
      </c>
      <c r="E18" s="10">
        <v>31</v>
      </c>
      <c r="F18" s="10">
        <v>62</v>
      </c>
      <c r="G18" s="10">
        <v>8</v>
      </c>
      <c r="H18" s="10">
        <v>70</v>
      </c>
      <c r="I18" s="10">
        <v>50</v>
      </c>
      <c r="J18" s="10">
        <v>66</v>
      </c>
      <c r="K18" s="10">
        <v>32</v>
      </c>
      <c r="L18" s="10">
        <v>73</v>
      </c>
      <c r="M18" s="10">
        <v>57</v>
      </c>
      <c r="N18" s="10">
        <v>84</v>
      </c>
      <c r="O18" s="10">
        <v>79</v>
      </c>
      <c r="P18" s="10">
        <v>17</v>
      </c>
      <c r="Q18" s="10">
        <v>71</v>
      </c>
      <c r="R18" s="10">
        <v>0</v>
      </c>
      <c r="S18" s="10">
        <v>91</v>
      </c>
      <c r="T18" s="10">
        <v>73</v>
      </c>
      <c r="U18" s="10">
        <v>69</v>
      </c>
      <c r="V18" s="10" t="s">
        <v>40</v>
      </c>
      <c r="W18" s="10">
        <v>70</v>
      </c>
      <c r="X18" s="10">
        <f>10+9+8</f>
        <v>27</v>
      </c>
      <c r="Y18" s="10">
        <v>63</v>
      </c>
      <c r="Z18" s="10">
        <v>55</v>
      </c>
      <c r="AA18" s="10">
        <v>63</v>
      </c>
      <c r="AB18" s="10">
        <v>37</v>
      </c>
      <c r="AC18" s="10">
        <v>90</v>
      </c>
      <c r="AD18" s="10">
        <v>81</v>
      </c>
      <c r="AE18" s="10">
        <v>45</v>
      </c>
      <c r="AF18" s="10">
        <v>75</v>
      </c>
      <c r="AG18" s="10">
        <v>63</v>
      </c>
      <c r="AH18" s="10">
        <v>68</v>
      </c>
      <c r="AI18" s="10">
        <v>45</v>
      </c>
      <c r="AJ18" s="10">
        <v>89</v>
      </c>
      <c r="AK18" s="10">
        <v>73</v>
      </c>
      <c r="AL18" s="10">
        <v>40</v>
      </c>
    </row>
    <row r="19" spans="1:38">
      <c r="A19" s="6" t="s">
        <v>15</v>
      </c>
      <c r="B19" s="10">
        <v>55</v>
      </c>
      <c r="C19" s="10">
        <v>47</v>
      </c>
      <c r="D19" s="10">
        <v>43</v>
      </c>
      <c r="E19" s="10">
        <v>60</v>
      </c>
      <c r="F19" s="10">
        <v>37</v>
      </c>
      <c r="G19" s="10">
        <v>64</v>
      </c>
      <c r="H19" s="10">
        <v>40</v>
      </c>
      <c r="I19" s="10">
        <v>39</v>
      </c>
      <c r="J19" s="10">
        <v>44</v>
      </c>
      <c r="K19" s="10">
        <v>69</v>
      </c>
      <c r="L19" s="10">
        <v>45</v>
      </c>
      <c r="M19" s="10">
        <v>29</v>
      </c>
      <c r="N19" s="10">
        <v>37</v>
      </c>
      <c r="O19" s="10">
        <v>32</v>
      </c>
      <c r="P19" s="10">
        <v>74</v>
      </c>
      <c r="Q19" s="10">
        <v>44</v>
      </c>
      <c r="R19" s="10">
        <v>91</v>
      </c>
      <c r="S19" s="10">
        <v>0</v>
      </c>
      <c r="T19" s="10">
        <v>28</v>
      </c>
      <c r="U19" s="10">
        <v>34</v>
      </c>
      <c r="V19" s="10" t="s">
        <v>40</v>
      </c>
      <c r="W19" s="10">
        <v>21</v>
      </c>
      <c r="X19" s="10">
        <v>64</v>
      </c>
      <c r="Y19" s="10">
        <v>35</v>
      </c>
      <c r="Z19" s="10">
        <v>36</v>
      </c>
      <c r="AA19" s="10">
        <v>35</v>
      </c>
      <c r="AB19" s="10">
        <v>60</v>
      </c>
      <c r="AC19" s="10">
        <v>10</v>
      </c>
      <c r="AD19" s="10">
        <v>10</v>
      </c>
      <c r="AE19" s="10">
        <v>59</v>
      </c>
      <c r="AF19" s="10">
        <v>16</v>
      </c>
      <c r="AG19" s="10">
        <v>28</v>
      </c>
      <c r="AH19" s="10">
        <v>21</v>
      </c>
      <c r="AI19" s="10">
        <v>44</v>
      </c>
      <c r="AJ19" s="10">
        <v>18</v>
      </c>
      <c r="AK19" s="10">
        <v>26</v>
      </c>
      <c r="AL19" s="10">
        <v>51</v>
      </c>
    </row>
    <row r="20" spans="1:38">
      <c r="A20" s="6" t="s">
        <v>16</v>
      </c>
      <c r="B20" s="10">
        <v>25</v>
      </c>
      <c r="C20" s="10">
        <v>33</v>
      </c>
      <c r="D20" s="10">
        <v>39</v>
      </c>
      <c r="E20" s="10">
        <v>42</v>
      </c>
      <c r="F20" s="10">
        <v>37</v>
      </c>
      <c r="G20" s="10">
        <v>46</v>
      </c>
      <c r="H20" s="10">
        <v>45</v>
      </c>
      <c r="I20" s="10">
        <v>35</v>
      </c>
      <c r="J20" s="10">
        <v>41</v>
      </c>
      <c r="K20" s="10">
        <v>51</v>
      </c>
      <c r="L20" s="10">
        <v>48</v>
      </c>
      <c r="M20" s="10">
        <v>16</v>
      </c>
      <c r="N20" s="10">
        <v>33</v>
      </c>
      <c r="O20" s="10">
        <v>28</v>
      </c>
      <c r="P20" s="10">
        <v>56</v>
      </c>
      <c r="Q20" s="10">
        <v>40</v>
      </c>
      <c r="R20" s="10">
        <v>73</v>
      </c>
      <c r="S20" s="10">
        <v>28</v>
      </c>
      <c r="T20" s="10">
        <v>0</v>
      </c>
      <c r="U20" s="10">
        <v>30</v>
      </c>
      <c r="V20" s="10" t="s">
        <v>40</v>
      </c>
      <c r="W20" s="10">
        <v>17</v>
      </c>
      <c r="X20" s="10">
        <v>46</v>
      </c>
      <c r="Y20" s="10">
        <v>22</v>
      </c>
      <c r="Z20" s="10">
        <v>32</v>
      </c>
      <c r="AA20" s="10">
        <v>22</v>
      </c>
      <c r="AB20" s="10">
        <v>58</v>
      </c>
      <c r="AC20" s="10">
        <v>18</v>
      </c>
      <c r="AD20" s="10">
        <v>39</v>
      </c>
      <c r="AE20" s="10">
        <v>33</v>
      </c>
      <c r="AF20" s="10">
        <v>14</v>
      </c>
      <c r="AG20" s="10">
        <v>26</v>
      </c>
      <c r="AH20" s="10">
        <v>19</v>
      </c>
      <c r="AI20" s="10">
        <v>40</v>
      </c>
      <c r="AJ20" s="10">
        <v>47</v>
      </c>
      <c r="AK20" s="10">
        <v>20</v>
      </c>
      <c r="AL20" s="10">
        <v>49</v>
      </c>
    </row>
    <row r="21" spans="1:38">
      <c r="A21" s="6" t="s">
        <v>17</v>
      </c>
      <c r="B21" s="10">
        <v>33</v>
      </c>
      <c r="C21" s="10">
        <v>25</v>
      </c>
      <c r="D21" s="10">
        <v>31</v>
      </c>
      <c r="E21" s="10">
        <v>38</v>
      </c>
      <c r="F21" s="10">
        <v>7</v>
      </c>
      <c r="G21" s="10">
        <v>42</v>
      </c>
      <c r="H21" s="10">
        <v>6</v>
      </c>
      <c r="I21" s="10">
        <v>19</v>
      </c>
      <c r="J21" s="10">
        <v>10</v>
      </c>
      <c r="K21" s="10">
        <v>47</v>
      </c>
      <c r="L21" s="10">
        <v>11</v>
      </c>
      <c r="M21" s="10">
        <v>31</v>
      </c>
      <c r="N21" s="10">
        <v>19</v>
      </c>
      <c r="O21" s="10">
        <v>14</v>
      </c>
      <c r="P21" s="10">
        <v>52</v>
      </c>
      <c r="Q21" s="10">
        <v>19</v>
      </c>
      <c r="R21" s="10">
        <v>69</v>
      </c>
      <c r="S21" s="10">
        <v>34</v>
      </c>
      <c r="T21" s="10">
        <v>30</v>
      </c>
      <c r="U21" s="10">
        <v>0</v>
      </c>
      <c r="V21" s="10" t="s">
        <v>40</v>
      </c>
      <c r="W21" s="10">
        <v>23</v>
      </c>
      <c r="X21" s="10">
        <v>42</v>
      </c>
      <c r="Y21" s="10">
        <v>25</v>
      </c>
      <c r="Z21" s="10">
        <v>14</v>
      </c>
      <c r="AA21" s="10">
        <v>37</v>
      </c>
      <c r="AB21" s="10">
        <v>24</v>
      </c>
      <c r="AC21" s="10">
        <v>24</v>
      </c>
      <c r="AD21" s="10">
        <v>25</v>
      </c>
      <c r="AE21" s="10">
        <v>41</v>
      </c>
      <c r="AF21" s="10">
        <v>18</v>
      </c>
      <c r="AG21" s="10">
        <v>18</v>
      </c>
      <c r="AH21" s="10">
        <v>23</v>
      </c>
      <c r="AI21" s="10">
        <v>24</v>
      </c>
      <c r="AJ21" s="10">
        <v>33</v>
      </c>
      <c r="AK21" s="10">
        <v>8</v>
      </c>
      <c r="AL21" s="10">
        <v>29</v>
      </c>
    </row>
    <row r="22" spans="1:38">
      <c r="A22" s="6" t="s">
        <v>18</v>
      </c>
      <c r="B22" s="10" t="s">
        <v>40</v>
      </c>
      <c r="C22" s="10" t="s">
        <v>40</v>
      </c>
      <c r="D22" s="10" t="s">
        <v>40</v>
      </c>
      <c r="E22" s="10" t="s">
        <v>40</v>
      </c>
      <c r="F22" s="10" t="s">
        <v>40</v>
      </c>
      <c r="G22" s="10" t="s">
        <v>40</v>
      </c>
      <c r="H22" s="10" t="s">
        <v>40</v>
      </c>
      <c r="I22" s="10" t="s">
        <v>40</v>
      </c>
      <c r="J22" s="10" t="s">
        <v>40</v>
      </c>
      <c r="K22" s="10" t="s">
        <v>40</v>
      </c>
      <c r="L22" s="10" t="s">
        <v>40</v>
      </c>
      <c r="M22" s="10" t="s">
        <v>40</v>
      </c>
      <c r="N22" s="10" t="s">
        <v>40</v>
      </c>
      <c r="O22" s="10" t="s">
        <v>40</v>
      </c>
      <c r="P22" s="10" t="s">
        <v>40</v>
      </c>
      <c r="Q22" s="10" t="s">
        <v>40</v>
      </c>
      <c r="R22" s="10" t="s">
        <v>40</v>
      </c>
      <c r="S22" s="10" t="s">
        <v>40</v>
      </c>
      <c r="T22" s="10" t="s">
        <v>40</v>
      </c>
      <c r="U22" s="10" t="s">
        <v>40</v>
      </c>
      <c r="V22" s="10">
        <v>0</v>
      </c>
      <c r="W22" s="10" t="s">
        <v>40</v>
      </c>
      <c r="X22" s="10" t="s">
        <v>40</v>
      </c>
      <c r="Y22" s="10" t="s">
        <v>40</v>
      </c>
      <c r="Z22" s="10" t="s">
        <v>40</v>
      </c>
      <c r="AA22" s="10" t="s">
        <v>40</v>
      </c>
      <c r="AB22" s="10" t="s">
        <v>40</v>
      </c>
      <c r="AC22" s="10" t="s">
        <v>40</v>
      </c>
      <c r="AD22" s="10" t="s">
        <v>40</v>
      </c>
      <c r="AE22" s="10" t="s">
        <v>40</v>
      </c>
      <c r="AF22" s="10" t="s">
        <v>40</v>
      </c>
      <c r="AG22" s="10" t="s">
        <v>40</v>
      </c>
      <c r="AH22" s="10" t="s">
        <v>40</v>
      </c>
      <c r="AI22" s="10" t="s">
        <v>40</v>
      </c>
      <c r="AJ22" s="10" t="s">
        <v>40</v>
      </c>
      <c r="AK22" s="10" t="s">
        <v>40</v>
      </c>
      <c r="AL22" s="10" t="s">
        <v>40</v>
      </c>
    </row>
    <row r="23" spans="1:38">
      <c r="A23" s="6" t="s">
        <v>19</v>
      </c>
      <c r="B23" s="10">
        <v>29</v>
      </c>
      <c r="C23" s="10">
        <v>26</v>
      </c>
      <c r="D23" s="10">
        <v>32</v>
      </c>
      <c r="E23" s="10">
        <v>39</v>
      </c>
      <c r="F23" s="10">
        <v>22</v>
      </c>
      <c r="G23" s="10">
        <v>43</v>
      </c>
      <c r="H23" s="10">
        <v>29</v>
      </c>
      <c r="I23" s="10">
        <v>20</v>
      </c>
      <c r="J23" s="10">
        <v>26</v>
      </c>
      <c r="K23" s="10">
        <v>48</v>
      </c>
      <c r="L23" s="10">
        <v>34</v>
      </c>
      <c r="M23" s="10">
        <v>20</v>
      </c>
      <c r="N23" s="10">
        <v>26</v>
      </c>
      <c r="O23" s="10">
        <v>21</v>
      </c>
      <c r="P23" s="10">
        <v>53</v>
      </c>
      <c r="Q23" s="10">
        <v>33</v>
      </c>
      <c r="R23" s="10">
        <v>70</v>
      </c>
      <c r="S23" s="10">
        <v>21</v>
      </c>
      <c r="T23" s="10">
        <v>17</v>
      </c>
      <c r="U23" s="10">
        <v>23</v>
      </c>
      <c r="V23" s="10" t="s">
        <v>40</v>
      </c>
      <c r="W23" s="10">
        <v>0</v>
      </c>
      <c r="X23" s="10">
        <v>43</v>
      </c>
      <c r="Y23" s="10">
        <v>14</v>
      </c>
      <c r="Z23" s="10">
        <v>15</v>
      </c>
      <c r="AA23" s="10">
        <v>26</v>
      </c>
      <c r="AB23" s="10">
        <v>39</v>
      </c>
      <c r="AC23" s="10">
        <v>11</v>
      </c>
      <c r="AD23" s="10">
        <v>32</v>
      </c>
      <c r="AE23" s="10">
        <v>37</v>
      </c>
      <c r="AF23" s="10">
        <v>5</v>
      </c>
      <c r="AG23" s="10">
        <v>7</v>
      </c>
      <c r="AH23" s="10">
        <v>10</v>
      </c>
      <c r="AI23" s="10">
        <v>25</v>
      </c>
      <c r="AJ23" s="10">
        <v>40</v>
      </c>
      <c r="AK23" s="10">
        <v>15</v>
      </c>
      <c r="AL23" s="10">
        <v>30</v>
      </c>
    </row>
    <row r="24" spans="1:38">
      <c r="A24" s="6" t="s">
        <v>35</v>
      </c>
      <c r="B24" s="10">
        <v>21</v>
      </c>
      <c r="C24" s="10">
        <v>22</v>
      </c>
      <c r="D24" s="10">
        <v>16</v>
      </c>
      <c r="E24" s="10">
        <v>4</v>
      </c>
      <c r="F24" s="10">
        <v>35</v>
      </c>
      <c r="G24" s="10">
        <v>19</v>
      </c>
      <c r="H24" s="10">
        <v>43</v>
      </c>
      <c r="I24" s="10">
        <v>23</v>
      </c>
      <c r="J24" s="10">
        <v>39</v>
      </c>
      <c r="K24" s="10">
        <v>5</v>
      </c>
      <c r="L24" s="10">
        <v>46</v>
      </c>
      <c r="M24" s="10">
        <v>30</v>
      </c>
      <c r="N24" s="10">
        <v>57</v>
      </c>
      <c r="O24" s="10">
        <v>52</v>
      </c>
      <c r="P24" s="10">
        <v>10</v>
      </c>
      <c r="Q24" s="10">
        <v>44</v>
      </c>
      <c r="R24" s="10">
        <f>10+9+8</f>
        <v>27</v>
      </c>
      <c r="S24" s="10">
        <v>64</v>
      </c>
      <c r="T24" s="10">
        <v>46</v>
      </c>
      <c r="U24" s="10">
        <v>42</v>
      </c>
      <c r="V24" s="10" t="s">
        <v>40</v>
      </c>
      <c r="W24" s="10">
        <v>43</v>
      </c>
      <c r="X24" s="10">
        <v>0</v>
      </c>
      <c r="Y24" s="10">
        <v>36</v>
      </c>
      <c r="Z24" s="10">
        <v>28</v>
      </c>
      <c r="AA24" s="10">
        <v>36</v>
      </c>
      <c r="AB24" s="10">
        <v>10</v>
      </c>
      <c r="AC24" s="10">
        <v>63</v>
      </c>
      <c r="AD24" s="10">
        <v>54</v>
      </c>
      <c r="AE24" s="10">
        <v>18</v>
      </c>
      <c r="AF24" s="10">
        <v>48</v>
      </c>
      <c r="AG24" s="10">
        <v>36</v>
      </c>
      <c r="AH24" s="10">
        <v>41</v>
      </c>
      <c r="AI24" s="10">
        <v>18</v>
      </c>
      <c r="AJ24" s="10">
        <v>68</v>
      </c>
      <c r="AK24" s="10">
        <v>46</v>
      </c>
      <c r="AL24" s="10">
        <v>13</v>
      </c>
    </row>
    <row r="25" spans="1:38">
      <c r="A25" s="6" t="s">
        <v>20</v>
      </c>
      <c r="B25" s="10">
        <v>15</v>
      </c>
      <c r="C25" s="10">
        <v>23</v>
      </c>
      <c r="D25" s="10">
        <v>29</v>
      </c>
      <c r="E25" s="10">
        <v>32</v>
      </c>
      <c r="F25" s="10">
        <v>22</v>
      </c>
      <c r="G25" s="10">
        <v>36</v>
      </c>
      <c r="H25" s="10">
        <v>30</v>
      </c>
      <c r="I25" s="10">
        <v>20</v>
      </c>
      <c r="J25" s="10">
        <v>26</v>
      </c>
      <c r="K25" s="10">
        <v>41</v>
      </c>
      <c r="L25" s="10">
        <v>33</v>
      </c>
      <c r="M25" s="10">
        <v>6</v>
      </c>
      <c r="N25" s="10">
        <v>28</v>
      </c>
      <c r="O25" s="10">
        <v>23</v>
      </c>
      <c r="P25" s="10">
        <v>46</v>
      </c>
      <c r="Q25" s="10">
        <v>35</v>
      </c>
      <c r="R25" s="10">
        <v>63</v>
      </c>
      <c r="S25" s="10">
        <v>35</v>
      </c>
      <c r="T25" s="10">
        <v>22</v>
      </c>
      <c r="U25" s="10">
        <v>25</v>
      </c>
      <c r="V25" s="10" t="s">
        <v>40</v>
      </c>
      <c r="W25" s="10">
        <v>14</v>
      </c>
      <c r="X25" s="10">
        <v>36</v>
      </c>
      <c r="Y25" s="10">
        <v>0</v>
      </c>
      <c r="Z25" s="10">
        <v>15</v>
      </c>
      <c r="AA25" s="10">
        <v>12</v>
      </c>
      <c r="AB25" s="10">
        <v>39</v>
      </c>
      <c r="AC25" s="10">
        <v>25</v>
      </c>
      <c r="AD25" s="10">
        <v>34</v>
      </c>
      <c r="AE25" s="10">
        <v>23</v>
      </c>
      <c r="AF25" s="10">
        <v>19</v>
      </c>
      <c r="AG25" s="10">
        <v>7</v>
      </c>
      <c r="AH25" s="10">
        <v>24</v>
      </c>
      <c r="AI25" s="10">
        <v>25</v>
      </c>
      <c r="AJ25" s="10">
        <v>42</v>
      </c>
      <c r="AK25" s="10">
        <v>17</v>
      </c>
      <c r="AL25" s="10">
        <v>30</v>
      </c>
    </row>
    <row r="26" spans="1:38">
      <c r="A26" s="6" t="s">
        <v>7</v>
      </c>
      <c r="B26" s="10">
        <v>19</v>
      </c>
      <c r="C26" s="10">
        <v>11</v>
      </c>
      <c r="D26" s="10">
        <v>17</v>
      </c>
      <c r="E26" s="10">
        <v>24</v>
      </c>
      <c r="F26" s="10">
        <v>7</v>
      </c>
      <c r="G26" s="10">
        <v>28</v>
      </c>
      <c r="H26" s="10">
        <v>15</v>
      </c>
      <c r="I26" s="10">
        <v>5</v>
      </c>
      <c r="J26" s="10">
        <v>11</v>
      </c>
      <c r="K26" s="10">
        <v>33</v>
      </c>
      <c r="L26" s="10">
        <v>18</v>
      </c>
      <c r="M26" s="10">
        <v>14</v>
      </c>
      <c r="N26" s="10">
        <v>30</v>
      </c>
      <c r="O26" s="10">
        <v>25</v>
      </c>
      <c r="P26" s="10">
        <v>38</v>
      </c>
      <c r="Q26" s="10">
        <v>26</v>
      </c>
      <c r="R26" s="10">
        <v>55</v>
      </c>
      <c r="S26" s="10">
        <v>36</v>
      </c>
      <c r="T26" s="10">
        <v>32</v>
      </c>
      <c r="U26" s="10">
        <v>14</v>
      </c>
      <c r="V26" s="10" t="s">
        <v>40</v>
      </c>
      <c r="W26" s="10">
        <v>15</v>
      </c>
      <c r="X26" s="10">
        <v>28</v>
      </c>
      <c r="Y26" s="10">
        <v>15</v>
      </c>
      <c r="Z26" s="10">
        <v>0</v>
      </c>
      <c r="AA26" s="10">
        <v>20</v>
      </c>
      <c r="AB26" s="10">
        <v>24</v>
      </c>
      <c r="AC26" s="10">
        <v>26</v>
      </c>
      <c r="AD26" s="10">
        <v>36</v>
      </c>
      <c r="AE26" s="10">
        <v>27</v>
      </c>
      <c r="AF26" s="10">
        <v>20</v>
      </c>
      <c r="AG26" s="10">
        <v>8</v>
      </c>
      <c r="AH26" s="10">
        <v>25</v>
      </c>
      <c r="AI26" s="10">
        <v>10</v>
      </c>
      <c r="AJ26" s="10">
        <v>44</v>
      </c>
      <c r="AK26" s="10">
        <v>18</v>
      </c>
      <c r="AL26" s="10">
        <v>15</v>
      </c>
    </row>
    <row r="27" spans="1:38">
      <c r="A27" s="6" t="s">
        <v>21</v>
      </c>
      <c r="B27" s="10">
        <v>15</v>
      </c>
      <c r="C27" s="10">
        <v>23</v>
      </c>
      <c r="D27" s="10">
        <v>29</v>
      </c>
      <c r="E27" s="10">
        <v>32</v>
      </c>
      <c r="F27" s="10">
        <v>27</v>
      </c>
      <c r="G27" s="10">
        <v>36</v>
      </c>
      <c r="H27" s="10">
        <v>35</v>
      </c>
      <c r="I27" s="10">
        <v>25</v>
      </c>
      <c r="J27" s="10">
        <v>31</v>
      </c>
      <c r="K27" s="10">
        <v>41</v>
      </c>
      <c r="L27" s="10">
        <v>38</v>
      </c>
      <c r="M27" s="10">
        <v>6</v>
      </c>
      <c r="N27" s="10">
        <v>40</v>
      </c>
      <c r="O27" s="10">
        <v>35</v>
      </c>
      <c r="P27" s="10">
        <v>46</v>
      </c>
      <c r="Q27" s="10">
        <v>47</v>
      </c>
      <c r="R27" s="10">
        <v>63</v>
      </c>
      <c r="S27" s="10">
        <v>35</v>
      </c>
      <c r="T27" s="10">
        <v>22</v>
      </c>
      <c r="U27" s="10">
        <v>37</v>
      </c>
      <c r="V27" s="10" t="s">
        <v>40</v>
      </c>
      <c r="W27" s="10">
        <v>26</v>
      </c>
      <c r="X27" s="10">
        <v>36</v>
      </c>
      <c r="Y27" s="10">
        <v>12</v>
      </c>
      <c r="Z27" s="10">
        <v>20</v>
      </c>
      <c r="AA27" s="10">
        <v>0</v>
      </c>
      <c r="AB27" s="10">
        <v>48</v>
      </c>
      <c r="AC27" s="10">
        <v>25</v>
      </c>
      <c r="AD27" s="10">
        <v>46</v>
      </c>
      <c r="AE27" s="10">
        <v>23</v>
      </c>
      <c r="AF27" s="10">
        <v>31</v>
      </c>
      <c r="AG27" s="10">
        <v>19</v>
      </c>
      <c r="AH27" s="10">
        <v>36</v>
      </c>
      <c r="AI27" s="10">
        <v>30</v>
      </c>
      <c r="AJ27" s="10">
        <v>54</v>
      </c>
      <c r="AK27" s="10">
        <v>29</v>
      </c>
      <c r="AL27" s="10">
        <v>17</v>
      </c>
    </row>
    <row r="28" spans="1:38">
      <c r="A28" s="6" t="s">
        <v>6</v>
      </c>
      <c r="B28" s="10">
        <v>11</v>
      </c>
      <c r="C28" s="10">
        <v>12</v>
      </c>
      <c r="D28" s="10">
        <v>6</v>
      </c>
      <c r="E28" s="10">
        <v>6</v>
      </c>
      <c r="F28" s="10">
        <v>30</v>
      </c>
      <c r="G28" s="10">
        <v>10</v>
      </c>
      <c r="H28" s="10">
        <v>38</v>
      </c>
      <c r="I28" s="10">
        <v>25</v>
      </c>
      <c r="J28" s="10">
        <v>34</v>
      </c>
      <c r="K28" s="10">
        <v>15</v>
      </c>
      <c r="L28" s="10">
        <v>41</v>
      </c>
      <c r="M28" s="10">
        <v>42</v>
      </c>
      <c r="N28" s="10">
        <v>57</v>
      </c>
      <c r="O28" s="10">
        <v>48</v>
      </c>
      <c r="P28" s="10">
        <v>20</v>
      </c>
      <c r="Q28" s="10">
        <v>53</v>
      </c>
      <c r="R28" s="10">
        <v>37</v>
      </c>
      <c r="S28" s="10">
        <v>60</v>
      </c>
      <c r="T28" s="10">
        <v>58</v>
      </c>
      <c r="U28" s="10">
        <v>38</v>
      </c>
      <c r="V28" s="10" t="s">
        <v>40</v>
      </c>
      <c r="W28" s="10">
        <v>39</v>
      </c>
      <c r="X28" s="10">
        <v>10</v>
      </c>
      <c r="Y28" s="10">
        <v>39</v>
      </c>
      <c r="Z28" s="10">
        <v>24</v>
      </c>
      <c r="AA28" s="10">
        <v>48</v>
      </c>
      <c r="AB28" s="10">
        <v>0</v>
      </c>
      <c r="AC28" s="10">
        <v>50</v>
      </c>
      <c r="AD28" s="10">
        <v>63</v>
      </c>
      <c r="AE28" s="10">
        <v>8</v>
      </c>
      <c r="AF28" s="10">
        <v>43</v>
      </c>
      <c r="AG28" s="10">
        <v>30</v>
      </c>
      <c r="AH28" s="10">
        <v>48</v>
      </c>
      <c r="AI28" s="10">
        <v>20</v>
      </c>
      <c r="AJ28" s="10">
        <v>71</v>
      </c>
      <c r="AK28" s="10">
        <v>41</v>
      </c>
      <c r="AL28" s="10">
        <v>15</v>
      </c>
    </row>
    <row r="29" spans="1:38">
      <c r="A29" s="6" t="s">
        <v>22</v>
      </c>
      <c r="B29" s="10">
        <v>45</v>
      </c>
      <c r="C29" s="10">
        <v>47</v>
      </c>
      <c r="D29" s="10">
        <v>33</v>
      </c>
      <c r="E29" s="10">
        <v>59</v>
      </c>
      <c r="F29" s="10">
        <v>27</v>
      </c>
      <c r="G29" s="10">
        <v>63</v>
      </c>
      <c r="H29" s="10">
        <v>30</v>
      </c>
      <c r="I29" s="10">
        <v>29</v>
      </c>
      <c r="J29" s="10">
        <v>34</v>
      </c>
      <c r="K29" s="10">
        <v>68</v>
      </c>
      <c r="L29" s="10">
        <v>35</v>
      </c>
      <c r="M29" s="10">
        <v>19</v>
      </c>
      <c r="N29" s="10">
        <v>27</v>
      </c>
      <c r="O29" s="10">
        <v>22</v>
      </c>
      <c r="P29" s="10">
        <v>73</v>
      </c>
      <c r="Q29" s="10">
        <v>34</v>
      </c>
      <c r="R29" s="10">
        <v>90</v>
      </c>
      <c r="S29" s="10">
        <v>10</v>
      </c>
      <c r="T29" s="10">
        <v>18</v>
      </c>
      <c r="U29" s="10">
        <v>24</v>
      </c>
      <c r="V29" s="10" t="s">
        <v>40</v>
      </c>
      <c r="W29" s="10">
        <v>11</v>
      </c>
      <c r="X29" s="10">
        <v>63</v>
      </c>
      <c r="Y29" s="10">
        <v>25</v>
      </c>
      <c r="Z29" s="10">
        <v>26</v>
      </c>
      <c r="AA29" s="10">
        <v>25</v>
      </c>
      <c r="AB29" s="10">
        <v>50</v>
      </c>
      <c r="AC29" s="10">
        <v>0</v>
      </c>
      <c r="AD29" s="10">
        <v>33</v>
      </c>
      <c r="AE29" s="10">
        <v>62</v>
      </c>
      <c r="AF29" s="10">
        <v>27</v>
      </c>
      <c r="AG29" s="10">
        <v>27</v>
      </c>
      <c r="AH29" s="10">
        <v>32</v>
      </c>
      <c r="AI29" s="10">
        <v>39</v>
      </c>
      <c r="AJ29" s="10">
        <v>41</v>
      </c>
      <c r="AK29" s="10">
        <v>17</v>
      </c>
      <c r="AL29" s="10">
        <v>41</v>
      </c>
    </row>
    <row r="30" spans="1:38">
      <c r="A30" s="6" t="s">
        <v>23</v>
      </c>
      <c r="B30" s="10">
        <v>54</v>
      </c>
      <c r="C30" s="10">
        <v>46</v>
      </c>
      <c r="D30" s="10">
        <v>52</v>
      </c>
      <c r="E30" s="10">
        <v>50</v>
      </c>
      <c r="F30" s="10">
        <v>32</v>
      </c>
      <c r="G30" s="10">
        <v>54</v>
      </c>
      <c r="H30" s="10">
        <v>26</v>
      </c>
      <c r="I30" s="10">
        <v>40</v>
      </c>
      <c r="J30" s="10">
        <v>28</v>
      </c>
      <c r="K30" s="10">
        <v>59</v>
      </c>
      <c r="L30" s="10">
        <v>21</v>
      </c>
      <c r="M30" s="10">
        <v>40</v>
      </c>
      <c r="N30" s="10">
        <v>6</v>
      </c>
      <c r="O30" s="10">
        <v>11</v>
      </c>
      <c r="P30" s="10">
        <v>64</v>
      </c>
      <c r="Q30" s="10">
        <v>13</v>
      </c>
      <c r="R30" s="10">
        <v>81</v>
      </c>
      <c r="S30" s="10">
        <v>10</v>
      </c>
      <c r="T30" s="10">
        <v>39</v>
      </c>
      <c r="U30" s="10">
        <v>25</v>
      </c>
      <c r="V30" s="10" t="s">
        <v>40</v>
      </c>
      <c r="W30" s="10">
        <v>32</v>
      </c>
      <c r="X30" s="10">
        <v>54</v>
      </c>
      <c r="Y30" s="10">
        <v>34</v>
      </c>
      <c r="Z30" s="10">
        <v>36</v>
      </c>
      <c r="AA30" s="10">
        <v>46</v>
      </c>
      <c r="AB30" s="10">
        <v>63</v>
      </c>
      <c r="AC30" s="10">
        <v>33</v>
      </c>
      <c r="AD30" s="10">
        <v>0</v>
      </c>
      <c r="AE30" s="10">
        <v>49</v>
      </c>
      <c r="AF30" s="10">
        <v>6</v>
      </c>
      <c r="AG30" s="10">
        <v>18</v>
      </c>
      <c r="AH30" s="10">
        <v>11</v>
      </c>
      <c r="AI30" s="10">
        <v>39</v>
      </c>
      <c r="AJ30" s="10">
        <v>8</v>
      </c>
      <c r="AK30" s="10">
        <v>16</v>
      </c>
      <c r="AL30" s="10">
        <v>44</v>
      </c>
    </row>
    <row r="31" spans="1:38">
      <c r="A31" s="6" t="s">
        <v>24</v>
      </c>
      <c r="B31" s="10">
        <v>56</v>
      </c>
      <c r="C31" s="10">
        <v>16</v>
      </c>
      <c r="D31" s="10">
        <v>14</v>
      </c>
      <c r="E31" s="10">
        <v>14</v>
      </c>
      <c r="F31" s="10">
        <v>34</v>
      </c>
      <c r="G31" s="10">
        <v>18</v>
      </c>
      <c r="H31" s="10">
        <v>42</v>
      </c>
      <c r="I31" s="10">
        <v>32</v>
      </c>
      <c r="J31" s="10">
        <v>38</v>
      </c>
      <c r="K31" s="10">
        <v>23</v>
      </c>
      <c r="L31" s="10">
        <v>45</v>
      </c>
      <c r="M31" s="10">
        <v>17</v>
      </c>
      <c r="N31" s="10">
        <v>51</v>
      </c>
      <c r="O31" s="10">
        <v>46</v>
      </c>
      <c r="P31" s="10">
        <v>28</v>
      </c>
      <c r="Q31" s="10">
        <v>53</v>
      </c>
      <c r="R31" s="10">
        <v>45</v>
      </c>
      <c r="S31" s="10">
        <v>59</v>
      </c>
      <c r="T31" s="10">
        <v>33</v>
      </c>
      <c r="U31" s="10">
        <v>41</v>
      </c>
      <c r="V31" s="10" t="s">
        <v>40</v>
      </c>
      <c r="W31" s="10">
        <v>37</v>
      </c>
      <c r="X31" s="10">
        <v>18</v>
      </c>
      <c r="Y31" s="10">
        <v>23</v>
      </c>
      <c r="Z31" s="10">
        <v>27</v>
      </c>
      <c r="AA31" s="10">
        <v>23</v>
      </c>
      <c r="AB31" s="10">
        <v>8</v>
      </c>
      <c r="AC31" s="10">
        <v>62</v>
      </c>
      <c r="AD31" s="10">
        <v>49</v>
      </c>
      <c r="AE31" s="10">
        <v>0</v>
      </c>
      <c r="AF31" s="10">
        <v>42</v>
      </c>
      <c r="AG31" s="10">
        <v>30</v>
      </c>
      <c r="AH31" s="10">
        <v>47</v>
      </c>
      <c r="AI31" s="10">
        <v>28</v>
      </c>
      <c r="AJ31" s="10">
        <v>57</v>
      </c>
      <c r="AK31" s="10">
        <v>40</v>
      </c>
      <c r="AL31" s="10">
        <v>23</v>
      </c>
    </row>
    <row r="32" spans="1:38">
      <c r="A32" s="6" t="s">
        <v>8</v>
      </c>
      <c r="B32" s="10">
        <v>34</v>
      </c>
      <c r="C32" s="10">
        <v>31</v>
      </c>
      <c r="D32" s="10">
        <v>37</v>
      </c>
      <c r="E32" s="10">
        <v>44</v>
      </c>
      <c r="F32" s="10">
        <v>25</v>
      </c>
      <c r="G32" s="10">
        <v>48</v>
      </c>
      <c r="H32" s="10">
        <v>24</v>
      </c>
      <c r="I32" s="10">
        <v>25</v>
      </c>
      <c r="J32" s="10">
        <v>28</v>
      </c>
      <c r="K32" s="10">
        <v>53</v>
      </c>
      <c r="L32" s="10">
        <v>29</v>
      </c>
      <c r="M32" s="10">
        <v>25</v>
      </c>
      <c r="N32" s="10">
        <v>21</v>
      </c>
      <c r="O32" s="10">
        <v>16</v>
      </c>
      <c r="P32" s="10">
        <v>58</v>
      </c>
      <c r="Q32" s="10">
        <v>28</v>
      </c>
      <c r="R32" s="10">
        <v>75</v>
      </c>
      <c r="S32" s="10">
        <v>16</v>
      </c>
      <c r="T32" s="10">
        <v>14</v>
      </c>
      <c r="U32" s="10">
        <v>18</v>
      </c>
      <c r="V32" s="10" t="s">
        <v>40</v>
      </c>
      <c r="W32" s="10">
        <v>5</v>
      </c>
      <c r="X32" s="10">
        <v>48</v>
      </c>
      <c r="Y32" s="10">
        <v>19</v>
      </c>
      <c r="Z32" s="10">
        <v>20</v>
      </c>
      <c r="AA32" s="10">
        <f>AF27</f>
        <v>31</v>
      </c>
      <c r="AB32" s="10">
        <v>43</v>
      </c>
      <c r="AC32" s="10">
        <v>27</v>
      </c>
      <c r="AD32" s="10">
        <v>6</v>
      </c>
      <c r="AE32" s="10">
        <v>42</v>
      </c>
      <c r="AF32" s="10">
        <v>0</v>
      </c>
      <c r="AG32" s="10">
        <v>12</v>
      </c>
      <c r="AH32" s="10">
        <v>5</v>
      </c>
      <c r="AI32" s="10">
        <v>30</v>
      </c>
      <c r="AJ32" s="10">
        <v>14</v>
      </c>
      <c r="AK32" s="10">
        <v>10</v>
      </c>
      <c r="AL32" s="10">
        <v>35</v>
      </c>
    </row>
    <row r="33" spans="1:38">
      <c r="A33" s="6" t="s">
        <v>25</v>
      </c>
      <c r="B33" s="10">
        <v>22</v>
      </c>
      <c r="C33" s="10">
        <v>19</v>
      </c>
      <c r="D33" s="10">
        <v>25</v>
      </c>
      <c r="E33" s="10">
        <v>32</v>
      </c>
      <c r="F33" s="10">
        <v>15</v>
      </c>
      <c r="G33" s="10">
        <v>36</v>
      </c>
      <c r="H33" s="10">
        <v>23</v>
      </c>
      <c r="I33" s="10">
        <v>13</v>
      </c>
      <c r="J33" s="10">
        <v>19</v>
      </c>
      <c r="K33" s="10">
        <v>41</v>
      </c>
      <c r="L33" s="10">
        <v>26</v>
      </c>
      <c r="M33" s="10">
        <v>13</v>
      </c>
      <c r="N33" s="10">
        <v>21</v>
      </c>
      <c r="O33" s="10">
        <v>16</v>
      </c>
      <c r="P33" s="10">
        <v>46</v>
      </c>
      <c r="Q33" s="10">
        <v>28</v>
      </c>
      <c r="R33" s="10">
        <v>63</v>
      </c>
      <c r="S33" s="10">
        <v>28</v>
      </c>
      <c r="T33" s="10">
        <v>26</v>
      </c>
      <c r="U33" s="10">
        <v>18</v>
      </c>
      <c r="V33" s="10" t="s">
        <v>40</v>
      </c>
      <c r="W33" s="10">
        <v>7</v>
      </c>
      <c r="X33" s="10">
        <v>36</v>
      </c>
      <c r="Y33" s="10">
        <v>7</v>
      </c>
      <c r="Z33" s="10">
        <v>8</v>
      </c>
      <c r="AA33" s="10">
        <v>19</v>
      </c>
      <c r="AB33" s="10">
        <v>30</v>
      </c>
      <c r="AC33" s="10">
        <v>27</v>
      </c>
      <c r="AD33" s="10">
        <v>18</v>
      </c>
      <c r="AE33" s="10">
        <v>30</v>
      </c>
      <c r="AF33" s="10">
        <v>12</v>
      </c>
      <c r="AG33" s="10">
        <v>0</v>
      </c>
      <c r="AH33" s="10">
        <v>17</v>
      </c>
      <c r="AI33" s="10">
        <f>18</f>
        <v>18</v>
      </c>
      <c r="AJ33" s="10">
        <v>26</v>
      </c>
      <c r="AK33" s="10">
        <v>10</v>
      </c>
      <c r="AL33" s="10">
        <v>40</v>
      </c>
    </row>
    <row r="34" spans="1:38">
      <c r="A34" s="6" t="s">
        <v>26</v>
      </c>
      <c r="B34" s="10">
        <v>39</v>
      </c>
      <c r="C34" s="10">
        <v>36</v>
      </c>
      <c r="D34" s="10">
        <v>42</v>
      </c>
      <c r="E34" s="10">
        <v>37</v>
      </c>
      <c r="F34" s="10">
        <v>30</v>
      </c>
      <c r="G34" s="10">
        <v>41</v>
      </c>
      <c r="H34" s="10">
        <v>29</v>
      </c>
      <c r="I34" s="10">
        <v>30</v>
      </c>
      <c r="J34" s="10">
        <v>33</v>
      </c>
      <c r="K34" s="10">
        <v>46</v>
      </c>
      <c r="L34" s="10">
        <v>34</v>
      </c>
      <c r="M34" s="10">
        <v>30</v>
      </c>
      <c r="N34" s="10">
        <v>26</v>
      </c>
      <c r="O34" s="10">
        <v>21</v>
      </c>
      <c r="P34" s="10">
        <v>51</v>
      </c>
      <c r="Q34" s="10">
        <v>33</v>
      </c>
      <c r="R34" s="10">
        <v>68</v>
      </c>
      <c r="S34" s="10">
        <v>21</v>
      </c>
      <c r="T34" s="10">
        <v>19</v>
      </c>
      <c r="U34" s="10">
        <v>23</v>
      </c>
      <c r="V34" s="10" t="s">
        <v>40</v>
      </c>
      <c r="W34" s="10">
        <v>10</v>
      </c>
      <c r="X34" s="10">
        <v>41</v>
      </c>
      <c r="Y34" s="10">
        <v>24</v>
      </c>
      <c r="Z34" s="10">
        <v>25</v>
      </c>
      <c r="AA34" s="10">
        <v>36</v>
      </c>
      <c r="AB34" s="10">
        <v>48</v>
      </c>
      <c r="AC34" s="10">
        <v>32</v>
      </c>
      <c r="AD34" s="10">
        <v>11</v>
      </c>
      <c r="AE34" s="10">
        <v>47</v>
      </c>
      <c r="AF34" s="10">
        <v>5</v>
      </c>
      <c r="AG34" s="10">
        <v>17</v>
      </c>
      <c r="AH34" s="10">
        <v>0</v>
      </c>
      <c r="AI34" s="10">
        <v>35</v>
      </c>
      <c r="AJ34" s="10">
        <v>19</v>
      </c>
      <c r="AK34" s="10">
        <v>15</v>
      </c>
      <c r="AL34" s="10">
        <v>40</v>
      </c>
    </row>
    <row r="35" spans="1:38">
      <c r="A35" s="6" t="s">
        <v>27</v>
      </c>
      <c r="B35" s="10">
        <v>21</v>
      </c>
      <c r="C35" s="10">
        <v>29</v>
      </c>
      <c r="D35" s="10">
        <v>26</v>
      </c>
      <c r="E35" s="10">
        <v>14</v>
      </c>
      <c r="F35" s="10">
        <v>17</v>
      </c>
      <c r="G35" s="10">
        <v>18</v>
      </c>
      <c r="H35" s="10">
        <v>25</v>
      </c>
      <c r="I35" s="10">
        <v>5</v>
      </c>
      <c r="J35" s="10">
        <v>21</v>
      </c>
      <c r="K35" s="10">
        <v>23</v>
      </c>
      <c r="L35" s="10">
        <v>28</v>
      </c>
      <c r="M35" s="10">
        <v>24</v>
      </c>
      <c r="N35" s="10">
        <v>39</v>
      </c>
      <c r="O35" s="10">
        <v>34</v>
      </c>
      <c r="P35" s="10">
        <v>28</v>
      </c>
      <c r="Q35" s="10">
        <v>36</v>
      </c>
      <c r="R35" s="10">
        <v>45</v>
      </c>
      <c r="S35" s="10">
        <v>44</v>
      </c>
      <c r="T35" s="10">
        <v>40</v>
      </c>
      <c r="U35" s="10">
        <v>24</v>
      </c>
      <c r="V35" s="10" t="s">
        <v>40</v>
      </c>
      <c r="W35" s="10">
        <v>25</v>
      </c>
      <c r="X35" s="10">
        <v>18</v>
      </c>
      <c r="Y35" s="10">
        <v>25</v>
      </c>
      <c r="Z35" s="10">
        <v>10</v>
      </c>
      <c r="AA35" s="10">
        <v>30</v>
      </c>
      <c r="AB35" s="10">
        <v>20</v>
      </c>
      <c r="AC35" s="15">
        <v>39</v>
      </c>
      <c r="AD35" s="15">
        <v>39</v>
      </c>
      <c r="AE35" s="10">
        <v>28</v>
      </c>
      <c r="AF35" s="10">
        <v>30</v>
      </c>
      <c r="AG35" s="10">
        <v>18</v>
      </c>
      <c r="AH35" s="10">
        <v>35</v>
      </c>
      <c r="AI35" s="10">
        <v>0</v>
      </c>
      <c r="AJ35" s="10">
        <v>47</v>
      </c>
      <c r="AK35" s="10">
        <v>28</v>
      </c>
      <c r="AL35" s="10">
        <v>5</v>
      </c>
    </row>
    <row r="36" spans="1:38">
      <c r="A36" s="6" t="s">
        <v>28</v>
      </c>
      <c r="B36" s="10">
        <v>62</v>
      </c>
      <c r="C36" s="10">
        <v>54</v>
      </c>
      <c r="D36" s="10">
        <v>60</v>
      </c>
      <c r="E36" s="10">
        <v>58</v>
      </c>
      <c r="F36" s="10">
        <v>40</v>
      </c>
      <c r="G36" s="10">
        <v>58</v>
      </c>
      <c r="H36" s="10">
        <v>34</v>
      </c>
      <c r="I36" s="10">
        <v>48</v>
      </c>
      <c r="J36" s="10">
        <v>36</v>
      </c>
      <c r="K36" s="10">
        <v>62</v>
      </c>
      <c r="L36" s="10">
        <v>29</v>
      </c>
      <c r="M36" s="10">
        <v>48</v>
      </c>
      <c r="N36" s="10">
        <v>14</v>
      </c>
      <c r="O36" s="10">
        <v>19</v>
      </c>
      <c r="P36" s="10">
        <v>72</v>
      </c>
      <c r="Q36" s="10">
        <v>21</v>
      </c>
      <c r="R36" s="10">
        <v>89</v>
      </c>
      <c r="S36" s="10">
        <v>18</v>
      </c>
      <c r="T36" s="10">
        <v>47</v>
      </c>
      <c r="U36" s="10">
        <v>33</v>
      </c>
      <c r="V36" s="10" t="s">
        <v>40</v>
      </c>
      <c r="W36" s="10">
        <v>40</v>
      </c>
      <c r="X36" s="10">
        <v>62</v>
      </c>
      <c r="Y36" s="10">
        <v>42</v>
      </c>
      <c r="Z36" s="10">
        <v>44</v>
      </c>
      <c r="AA36" s="10">
        <v>54</v>
      </c>
      <c r="AB36" s="10">
        <v>71</v>
      </c>
      <c r="AC36" s="10">
        <v>41</v>
      </c>
      <c r="AD36" s="10">
        <v>8</v>
      </c>
      <c r="AE36" s="10">
        <v>57</v>
      </c>
      <c r="AF36" s="10">
        <v>14</v>
      </c>
      <c r="AG36" s="10">
        <v>26</v>
      </c>
      <c r="AH36" s="10">
        <v>19</v>
      </c>
      <c r="AI36" s="10">
        <v>47</v>
      </c>
      <c r="AJ36" s="10">
        <v>0</v>
      </c>
      <c r="AK36" s="10">
        <v>24</v>
      </c>
      <c r="AL36" s="10">
        <v>49</v>
      </c>
    </row>
    <row r="37" spans="1:38">
      <c r="A37" s="6" t="s">
        <v>9</v>
      </c>
      <c r="B37" s="10">
        <v>29</v>
      </c>
      <c r="C37" s="10">
        <v>36</v>
      </c>
      <c r="D37" s="10">
        <v>35</v>
      </c>
      <c r="E37" s="10">
        <v>42</v>
      </c>
      <c r="F37" s="10">
        <v>14</v>
      </c>
      <c r="G37" s="10">
        <v>46</v>
      </c>
      <c r="H37" s="10">
        <v>15</v>
      </c>
      <c r="I37" s="10">
        <v>23</v>
      </c>
      <c r="J37" s="10">
        <v>18</v>
      </c>
      <c r="K37" s="10">
        <v>51</v>
      </c>
      <c r="L37" s="10">
        <v>20</v>
      </c>
      <c r="M37" s="10">
        <v>23</v>
      </c>
      <c r="N37" s="10">
        <v>11</v>
      </c>
      <c r="O37" s="10">
        <v>6</v>
      </c>
      <c r="P37" s="10">
        <v>56</v>
      </c>
      <c r="Q37" s="10">
        <v>18</v>
      </c>
      <c r="R37" s="10">
        <v>73</v>
      </c>
      <c r="S37" s="10">
        <v>26</v>
      </c>
      <c r="T37" s="10">
        <v>20</v>
      </c>
      <c r="U37" s="10">
        <v>8</v>
      </c>
      <c r="V37" s="10" t="s">
        <v>40</v>
      </c>
      <c r="W37" s="10">
        <v>15</v>
      </c>
      <c r="X37" s="10">
        <v>46</v>
      </c>
      <c r="Y37" s="10">
        <v>17</v>
      </c>
      <c r="Z37" s="10">
        <v>18</v>
      </c>
      <c r="AA37" s="10">
        <v>29</v>
      </c>
      <c r="AB37" s="10">
        <v>41</v>
      </c>
      <c r="AC37" s="10">
        <v>17</v>
      </c>
      <c r="AD37" s="10">
        <v>16</v>
      </c>
      <c r="AE37" s="10">
        <v>40</v>
      </c>
      <c r="AF37" s="10">
        <v>10</v>
      </c>
      <c r="AG37" s="10">
        <v>10</v>
      </c>
      <c r="AH37" s="10">
        <v>15</v>
      </c>
      <c r="AI37" s="10">
        <v>28</v>
      </c>
      <c r="AJ37" s="10">
        <v>24</v>
      </c>
      <c r="AK37" s="10">
        <v>0</v>
      </c>
      <c r="AL37" s="10">
        <v>33</v>
      </c>
    </row>
    <row r="38" spans="1:38">
      <c r="A38" s="6" t="s">
        <v>29</v>
      </c>
      <c r="B38" s="10">
        <v>26</v>
      </c>
      <c r="C38" s="10">
        <v>27</v>
      </c>
      <c r="D38" s="10">
        <v>26</v>
      </c>
      <c r="E38" s="10">
        <v>9</v>
      </c>
      <c r="F38" s="10">
        <v>22</v>
      </c>
      <c r="G38" s="10">
        <v>13</v>
      </c>
      <c r="H38" s="10">
        <v>26</v>
      </c>
      <c r="I38" s="10">
        <v>10</v>
      </c>
      <c r="J38" s="10">
        <v>26</v>
      </c>
      <c r="K38" s="10">
        <v>18</v>
      </c>
      <c r="L38" s="10">
        <v>33</v>
      </c>
      <c r="M38" s="10">
        <v>35</v>
      </c>
      <c r="N38" s="10">
        <v>38</v>
      </c>
      <c r="O38" s="10">
        <v>39</v>
      </c>
      <c r="P38" s="10">
        <v>23</v>
      </c>
      <c r="Q38" s="10">
        <v>31</v>
      </c>
      <c r="R38" s="10">
        <v>40</v>
      </c>
      <c r="S38" s="10">
        <v>51</v>
      </c>
      <c r="T38" s="10">
        <v>49</v>
      </c>
      <c r="U38" s="10">
        <v>29</v>
      </c>
      <c r="V38" s="10" t="s">
        <v>40</v>
      </c>
      <c r="W38" s="10">
        <v>30</v>
      </c>
      <c r="X38" s="10">
        <v>13</v>
      </c>
      <c r="Y38" s="10">
        <v>30</v>
      </c>
      <c r="Z38" s="10">
        <v>15</v>
      </c>
      <c r="AA38" s="10">
        <v>17</v>
      </c>
      <c r="AB38" s="10">
        <v>15</v>
      </c>
      <c r="AC38" s="10">
        <v>41</v>
      </c>
      <c r="AD38" s="10">
        <v>44</v>
      </c>
      <c r="AE38" s="10">
        <v>23</v>
      </c>
      <c r="AF38" s="10">
        <v>35</v>
      </c>
      <c r="AG38" s="10">
        <v>40</v>
      </c>
      <c r="AH38" s="10">
        <v>40</v>
      </c>
      <c r="AI38" s="10">
        <v>5</v>
      </c>
      <c r="AJ38" s="10">
        <v>49</v>
      </c>
      <c r="AK38" s="10">
        <v>33</v>
      </c>
      <c r="AL38" s="10">
        <v>0</v>
      </c>
    </row>
  </sheetData>
  <sortState ref="A2:AL38">
    <sortCondition ref="A2:A38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D2" sqref="D2"/>
    </sheetView>
  </sheetViews>
  <sheetFormatPr baseColWidth="10" defaultRowHeight="15" x14ac:dyDescent="0"/>
  <cols>
    <col min="1" max="1" width="14.33203125" customWidth="1"/>
    <col min="2" max="3" width="3.1640625" style="5" bestFit="1" customWidth="1"/>
  </cols>
  <sheetData>
    <row r="1" spans="1:3">
      <c r="A1" s="3" t="s">
        <v>39</v>
      </c>
      <c r="B1" s="4" t="s">
        <v>37</v>
      </c>
      <c r="C1" s="4" t="s">
        <v>38</v>
      </c>
    </row>
    <row r="2" spans="1:3">
      <c r="A2" s="2" t="s">
        <v>0</v>
      </c>
      <c r="B2" s="5">
        <v>11</v>
      </c>
      <c r="C2" s="5">
        <v>14</v>
      </c>
    </row>
    <row r="3" spans="1:3">
      <c r="A3" s="2" t="s">
        <v>1</v>
      </c>
      <c r="B3" s="5">
        <v>17</v>
      </c>
      <c r="C3" s="5">
        <v>19</v>
      </c>
    </row>
    <row r="4" spans="1:3">
      <c r="A4" s="2" t="s">
        <v>36</v>
      </c>
      <c r="B4" s="5">
        <v>17</v>
      </c>
      <c r="C4" s="5">
        <v>25</v>
      </c>
    </row>
    <row r="5" spans="1:3">
      <c r="A5" s="2" t="s">
        <v>30</v>
      </c>
      <c r="B5" s="5">
        <v>10</v>
      </c>
      <c r="C5" s="5">
        <v>31</v>
      </c>
    </row>
    <row r="6" spans="1:3">
      <c r="A6" s="2" t="s">
        <v>2</v>
      </c>
      <c r="B6" s="5">
        <v>28</v>
      </c>
      <c r="C6" s="5">
        <v>27</v>
      </c>
    </row>
    <row r="7" spans="1:3">
      <c r="A7" s="2" t="s">
        <v>31</v>
      </c>
      <c r="B7" s="5">
        <v>30</v>
      </c>
      <c r="C7" s="5">
        <v>40</v>
      </c>
    </row>
    <row r="8" spans="1:3">
      <c r="A8" s="2" t="s">
        <v>4</v>
      </c>
      <c r="B8" s="5">
        <v>35</v>
      </c>
      <c r="C8" s="5">
        <v>31</v>
      </c>
    </row>
    <row r="9" spans="1:3">
      <c r="A9" s="2" t="s">
        <v>3</v>
      </c>
      <c r="B9" s="5">
        <v>24</v>
      </c>
      <c r="C9" s="5">
        <v>23</v>
      </c>
    </row>
    <row r="10" spans="1:3">
      <c r="A10" s="2" t="s">
        <v>5</v>
      </c>
      <c r="B10" s="5">
        <v>31</v>
      </c>
      <c r="C10" s="5">
        <v>29</v>
      </c>
    </row>
    <row r="11" spans="1:3">
      <c r="A11" s="2" t="s">
        <v>32</v>
      </c>
      <c r="B11" s="5">
        <v>9</v>
      </c>
      <c r="C11" s="5">
        <v>38</v>
      </c>
    </row>
    <row r="12" spans="1:3">
      <c r="A12" s="2" t="s">
        <v>10</v>
      </c>
      <c r="B12" s="5">
        <v>33</v>
      </c>
      <c r="C12" s="5">
        <v>36</v>
      </c>
    </row>
    <row r="13" spans="1:3">
      <c r="A13" s="2" t="s">
        <v>11</v>
      </c>
      <c r="B13" s="5">
        <v>19</v>
      </c>
      <c r="C13" s="5">
        <v>9</v>
      </c>
    </row>
    <row r="14" spans="1:3">
      <c r="A14" s="2" t="s">
        <v>12</v>
      </c>
      <c r="B14" s="5">
        <v>45</v>
      </c>
      <c r="C14" s="5">
        <v>29</v>
      </c>
    </row>
    <row r="15" spans="1:3">
      <c r="A15" s="2" t="s">
        <v>14</v>
      </c>
      <c r="B15" s="5">
        <v>42</v>
      </c>
      <c r="C15" s="5">
        <v>25</v>
      </c>
    </row>
    <row r="16" spans="1:3">
      <c r="A16" s="2" t="s">
        <v>33</v>
      </c>
      <c r="B16" s="5">
        <v>21</v>
      </c>
      <c r="C16" s="5">
        <v>38</v>
      </c>
    </row>
    <row r="17" spans="1:3">
      <c r="A17" s="2" t="s">
        <v>13</v>
      </c>
      <c r="B17" s="5">
        <v>41</v>
      </c>
      <c r="C17" s="5">
        <v>35</v>
      </c>
    </row>
    <row r="18" spans="1:3">
      <c r="A18" s="2" t="s">
        <v>34</v>
      </c>
      <c r="B18" s="5">
        <v>38</v>
      </c>
      <c r="C18" s="5">
        <v>39</v>
      </c>
    </row>
    <row r="19" spans="1:3">
      <c r="A19" s="2" t="s">
        <v>15</v>
      </c>
      <c r="B19" s="5">
        <v>54</v>
      </c>
      <c r="C19" s="5">
        <v>1</v>
      </c>
    </row>
    <row r="20" spans="1:3">
      <c r="A20" s="2" t="s">
        <v>16</v>
      </c>
      <c r="B20" s="5">
        <v>33</v>
      </c>
      <c r="C20" s="5">
        <v>2</v>
      </c>
    </row>
    <row r="21" spans="1:3">
      <c r="A21" s="2" t="s">
        <v>17</v>
      </c>
      <c r="B21" s="5">
        <v>35</v>
      </c>
      <c r="C21" s="5">
        <v>25</v>
      </c>
    </row>
    <row r="22" spans="1:3">
      <c r="A22" s="2" t="s">
        <v>18</v>
      </c>
      <c r="B22" s="5">
        <v>12</v>
      </c>
      <c r="C22" s="5">
        <v>27</v>
      </c>
    </row>
    <row r="23" spans="1:3">
      <c r="A23" s="2" t="s">
        <v>19</v>
      </c>
      <c r="B23" s="5">
        <v>39</v>
      </c>
      <c r="C23" s="5">
        <v>11</v>
      </c>
    </row>
    <row r="24" spans="1:3">
      <c r="A24" s="2" t="s">
        <v>35</v>
      </c>
      <c r="B24" s="5">
        <v>12</v>
      </c>
      <c r="C24" s="5">
        <v>34</v>
      </c>
    </row>
    <row r="25" spans="1:3">
      <c r="A25" s="2" t="s">
        <v>20</v>
      </c>
      <c r="B25" s="5">
        <v>25</v>
      </c>
      <c r="C25" s="5">
        <v>11</v>
      </c>
    </row>
    <row r="26" spans="1:3">
      <c r="A26" s="2" t="s">
        <v>7</v>
      </c>
      <c r="B26" s="5">
        <v>28</v>
      </c>
      <c r="C26" s="5">
        <v>20</v>
      </c>
    </row>
    <row r="27" spans="1:3">
      <c r="A27" s="2" t="s">
        <v>21</v>
      </c>
      <c r="B27" s="5">
        <v>15</v>
      </c>
      <c r="C27" s="5">
        <v>5</v>
      </c>
    </row>
    <row r="28" spans="1:3">
      <c r="A28" s="2" t="s">
        <v>6</v>
      </c>
      <c r="B28" s="5">
        <v>11</v>
      </c>
      <c r="C28" s="5">
        <v>25</v>
      </c>
    </row>
    <row r="29" spans="1:3">
      <c r="A29" s="2" t="s">
        <v>22</v>
      </c>
      <c r="B29" s="5">
        <v>50</v>
      </c>
      <c r="C29" s="5">
        <v>26</v>
      </c>
    </row>
    <row r="30" spans="1:3">
      <c r="A30" s="2" t="s">
        <v>23</v>
      </c>
      <c r="B30" s="5">
        <v>50</v>
      </c>
      <c r="C30" s="5">
        <v>10</v>
      </c>
    </row>
    <row r="31" spans="1:3">
      <c r="A31" s="2" t="s">
        <v>24</v>
      </c>
      <c r="B31" s="5">
        <v>5</v>
      </c>
      <c r="C31" s="5">
        <v>19</v>
      </c>
    </row>
    <row r="32" spans="1:3">
      <c r="A32" s="2" t="s">
        <v>8</v>
      </c>
      <c r="B32" s="5">
        <v>44</v>
      </c>
      <c r="C32" s="5">
        <v>10</v>
      </c>
    </row>
    <row r="33" spans="1:3">
      <c r="A33" s="2" t="s">
        <v>25</v>
      </c>
      <c r="B33" s="5">
        <v>32</v>
      </c>
      <c r="C33" s="5">
        <v>13</v>
      </c>
    </row>
    <row r="34" spans="1:3">
      <c r="A34" s="2" t="s">
        <v>26</v>
      </c>
      <c r="B34" s="5">
        <v>45</v>
      </c>
      <c r="C34" s="5">
        <v>15</v>
      </c>
    </row>
    <row r="35" spans="1:3">
      <c r="A35" s="2" t="s">
        <v>27</v>
      </c>
      <c r="B35" s="5">
        <v>23</v>
      </c>
      <c r="C35" s="5">
        <v>28</v>
      </c>
    </row>
    <row r="36" spans="1:3">
      <c r="A36" s="2" t="s">
        <v>28</v>
      </c>
      <c r="B36" s="5">
        <v>49</v>
      </c>
      <c r="C36" s="5">
        <v>2</v>
      </c>
    </row>
    <row r="37" spans="1:3">
      <c r="A37" s="2" t="s">
        <v>9</v>
      </c>
      <c r="B37" s="5">
        <v>40</v>
      </c>
      <c r="C37" s="5">
        <v>19</v>
      </c>
    </row>
    <row r="38" spans="1:3">
      <c r="A38" s="2" t="s">
        <v>29</v>
      </c>
      <c r="B38" s="5">
        <v>19</v>
      </c>
      <c r="C38" s="5">
        <v>31</v>
      </c>
    </row>
  </sheetData>
  <sortState ref="A2:C39">
    <sortCondition ref="A2:A39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workbookViewId="0">
      <selection activeCell="AM12" sqref="AM12"/>
    </sheetView>
  </sheetViews>
  <sheetFormatPr baseColWidth="10" defaultRowHeight="15" x14ac:dyDescent="0"/>
  <cols>
    <col min="1" max="1" width="9.6640625" bestFit="1" customWidth="1"/>
    <col min="2" max="3" width="3" bestFit="1" customWidth="1"/>
    <col min="4" max="5" width="2.83203125" bestFit="1" customWidth="1"/>
    <col min="6" max="8" width="3" bestFit="1" customWidth="1"/>
    <col min="9" max="9" width="2.83203125" bestFit="1" customWidth="1"/>
    <col min="10" max="15" width="3" bestFit="1" customWidth="1"/>
    <col min="16" max="16" width="2.83203125" bestFit="1" customWidth="1"/>
    <col min="17" max="21" width="3" bestFit="1" customWidth="1"/>
    <col min="22" max="22" width="2.83203125" bestFit="1" customWidth="1"/>
    <col min="23" max="23" width="3" bestFit="1" customWidth="1"/>
    <col min="24" max="24" width="2.83203125" bestFit="1" customWidth="1"/>
    <col min="25" max="34" width="3" bestFit="1" customWidth="1"/>
    <col min="35" max="35" width="2.83203125" bestFit="1" customWidth="1"/>
    <col min="36" max="37" width="3" bestFit="1" customWidth="1"/>
    <col min="38" max="38" width="2.83203125" bestFit="1" customWidth="1"/>
  </cols>
  <sheetData>
    <row r="1" spans="1:38" ht="58">
      <c r="A1" s="12"/>
      <c r="B1" s="13" t="s">
        <v>0</v>
      </c>
      <c r="C1" s="13" t="s">
        <v>1</v>
      </c>
      <c r="D1" s="13" t="s">
        <v>36</v>
      </c>
      <c r="E1" s="13" t="s">
        <v>30</v>
      </c>
      <c r="F1" s="13" t="s">
        <v>2</v>
      </c>
      <c r="G1" s="13" t="s">
        <v>31</v>
      </c>
      <c r="H1" s="13" t="s">
        <v>4</v>
      </c>
      <c r="I1" s="13" t="s">
        <v>3</v>
      </c>
      <c r="J1" s="13" t="s">
        <v>5</v>
      </c>
      <c r="K1" s="13" t="s">
        <v>32</v>
      </c>
      <c r="L1" s="13" t="s">
        <v>10</v>
      </c>
      <c r="M1" s="13" t="s">
        <v>11</v>
      </c>
      <c r="N1" s="13" t="s">
        <v>12</v>
      </c>
      <c r="O1" s="13" t="s">
        <v>14</v>
      </c>
      <c r="P1" s="13" t="s">
        <v>33</v>
      </c>
      <c r="Q1" s="13" t="s">
        <v>13</v>
      </c>
      <c r="R1" s="13" t="s">
        <v>34</v>
      </c>
      <c r="S1" s="13" t="s">
        <v>15</v>
      </c>
      <c r="T1" s="13" t="s">
        <v>16</v>
      </c>
      <c r="U1" s="13" t="s">
        <v>17</v>
      </c>
      <c r="V1" s="13" t="s">
        <v>18</v>
      </c>
      <c r="W1" s="13" t="s">
        <v>19</v>
      </c>
      <c r="X1" s="13" t="s">
        <v>35</v>
      </c>
      <c r="Y1" s="13" t="s">
        <v>20</v>
      </c>
      <c r="Z1" s="13" t="s">
        <v>7</v>
      </c>
      <c r="AA1" s="13" t="s">
        <v>21</v>
      </c>
      <c r="AB1" s="13" t="s">
        <v>6</v>
      </c>
      <c r="AC1" s="13" t="s">
        <v>22</v>
      </c>
      <c r="AD1" s="13" t="s">
        <v>23</v>
      </c>
      <c r="AE1" s="13" t="s">
        <v>24</v>
      </c>
      <c r="AF1" s="13" t="s">
        <v>8</v>
      </c>
      <c r="AG1" s="13" t="s">
        <v>25</v>
      </c>
      <c r="AH1" s="13" t="s">
        <v>26</v>
      </c>
      <c r="AI1" s="13" t="s">
        <v>27</v>
      </c>
      <c r="AJ1" s="13" t="s">
        <v>28</v>
      </c>
      <c r="AK1" s="13" t="s">
        <v>9</v>
      </c>
      <c r="AL1" s="13" t="s">
        <v>29</v>
      </c>
    </row>
    <row r="2" spans="1:38">
      <c r="A2" s="9" t="s">
        <v>0</v>
      </c>
      <c r="B2" s="14">
        <f>SQRT(((LOOKUP($A2,'Star System Locations'!A$2:$A$43,'Star System Locations'!$B$2:$B$43)-LOOKUP(B$1,'Star System Locations'!$A$2:$A$43,'Star System Locations'!$B$2:$B$43)))^2+((LOOKUP($A2,'Star System Locations'!$A$2:$A$43,'Star System Locations'!$C$2:$C$43)-LOOKUP(B$1,'Star System Locations'!$A$2:$A$43,'Star System Locations'!$C$2:$C$43)))^2)</f>
        <v>0</v>
      </c>
      <c r="C2" s="14">
        <f>SQRT(((LOOKUP($A2,'Star System Locations'!$A$2:B$43,'Star System Locations'!$B$2:$B$43)-LOOKUP(C$1,'Star System Locations'!$A$2:$A$43,'Star System Locations'!$B$2:$B$43)))^2+((LOOKUP($A2,'Star System Locations'!$A$2:$A$43,'Star System Locations'!$C$2:$C$43)-LOOKUP(C$1,'Star System Locations'!$A$2:$A$43,'Star System Locations'!$C$2:$C$43)))^2)</f>
        <v>7.810249675906654</v>
      </c>
      <c r="D2" s="14">
        <f>SQRT(((LOOKUP($A2,'Star System Locations'!$A$2:C$43,'Star System Locations'!$B$2:$B$43)-LOOKUP(D$1,'Star System Locations'!$A$2:$A$43,'Star System Locations'!$B$2:$B$43)))^2+((LOOKUP($A2,'Star System Locations'!$A$2:$A$43,'Star System Locations'!$C$2:$C$43)-LOOKUP(D$1,'Star System Locations'!$A$2:$A$43,'Star System Locations'!$C$2:$C$43)))^2)</f>
        <v>12.529964086141668</v>
      </c>
      <c r="E2" s="14">
        <f>SQRT(((LOOKUP($A2,'Star System Locations'!$A$2:D$43,'Star System Locations'!$B$2:$B$43)-LOOKUP(E$1,'Star System Locations'!$A$2:$A$43,'Star System Locations'!$B$2:$B$43)))^2+((LOOKUP($A2,'Star System Locations'!$A$2:$A$43,'Star System Locations'!$C$2:$C$43)-LOOKUP(E$1,'Star System Locations'!$A$2:$A$43,'Star System Locations'!$C$2:$C$43)))^2)</f>
        <v>17.029386365926403</v>
      </c>
      <c r="F2" s="14">
        <f>SQRT(((LOOKUP($A2,'Star System Locations'!$A$2:E$43,'Star System Locations'!$B$2:$B$43)-LOOKUP(F$1,'Star System Locations'!$A$2:$A$43,'Star System Locations'!$B$2:$B$43)))^2+((LOOKUP($A2,'Star System Locations'!$A$2:$A$43,'Star System Locations'!$C$2:$C$43)-LOOKUP(F$1,'Star System Locations'!$A$2:$A$43,'Star System Locations'!$C$2:$C$43)))^2)</f>
        <v>21.400934559032695</v>
      </c>
      <c r="G2" s="14">
        <f>SQRT(((LOOKUP($A2,'Star System Locations'!$A$2:F$43,'Star System Locations'!$B$2:$B$43)-LOOKUP(G$1,'Star System Locations'!$A$2:$A$43,'Star System Locations'!$B$2:$B$43)))^2+((LOOKUP($A2,'Star System Locations'!$A$2:$A$43,'Star System Locations'!$C$2:$C$43)-LOOKUP(G$1,'Star System Locations'!$A$2:$A$43,'Star System Locations'!$C$2:$C$43)))^2)</f>
        <v>32.202484376209235</v>
      </c>
      <c r="H2" s="14">
        <f>SQRT(((LOOKUP($A2,'Star System Locations'!$A$2:G$43,'Star System Locations'!$B$2:$B$43)-LOOKUP(H$1,'Star System Locations'!$A$2:$A$43,'Star System Locations'!$B$2:$B$43)))^2+((LOOKUP($A2,'Star System Locations'!$A$2:$A$43,'Star System Locations'!$C$2:$C$43)-LOOKUP(H$1,'Star System Locations'!$A$2:$A$43,'Star System Locations'!$C$2:$C$43)))^2)</f>
        <v>29.410882339705484</v>
      </c>
      <c r="I2" s="14">
        <f>SQRT(((LOOKUP($A2,'Star System Locations'!$A$2:H$43,'Star System Locations'!$B$2:$B$43)-LOOKUP(I$1,'Star System Locations'!$A$2:$A$43,'Star System Locations'!$B$2:$B$43)))^2+((LOOKUP($A2,'Star System Locations'!$A$2:$A$43,'Star System Locations'!$C$2:$C$43)-LOOKUP(I$1,'Star System Locations'!$A$2:$A$43,'Star System Locations'!$C$2:$C$43)))^2)</f>
        <v>15.811388300841896</v>
      </c>
      <c r="J2" s="14">
        <f>SQRT(((LOOKUP($A2,'Star System Locations'!$A$2:I$43,'Star System Locations'!$B$2:$B$43)-LOOKUP(J$1,'Star System Locations'!$A$2:$A$43,'Star System Locations'!$B$2:$B$43)))^2+((LOOKUP($A2,'Star System Locations'!$A$2:$A$43,'Star System Locations'!$C$2:$C$43)-LOOKUP(J$1,'Star System Locations'!$A$2:$A$43,'Star System Locations'!$C$2:$C$43)))^2)</f>
        <v>25</v>
      </c>
      <c r="K2" s="14">
        <f>SQRT(((LOOKUP($A2,'Star System Locations'!$A$2:J$43,'Star System Locations'!$B$2:$B$43)-LOOKUP(K$1,'Star System Locations'!$A$2:$A$43,'Star System Locations'!$B$2:$B$43)))^2+((LOOKUP($A2,'Star System Locations'!$A$2:$A$43,'Star System Locations'!$C$2:$C$43)-LOOKUP(K$1,'Star System Locations'!$A$2:$A$43,'Star System Locations'!$C$2:$C$43)))^2)</f>
        <v>24.083189157584592</v>
      </c>
      <c r="L2" s="14">
        <f>SQRT(((LOOKUP($A2,'Star System Locations'!$A$2:K$43,'Star System Locations'!$B$2:$B$43)-LOOKUP(L$1,'Star System Locations'!$A$2:$A$43,'Star System Locations'!$B$2:$B$43)))^2+((LOOKUP($A2,'Star System Locations'!$A$2:$A$43,'Star System Locations'!$C$2:$C$43)-LOOKUP(L$1,'Star System Locations'!$A$2:$A$43,'Star System Locations'!$C$2:$C$43)))^2)</f>
        <v>31.11269837220809</v>
      </c>
      <c r="M2" s="14">
        <f>SQRT(((LOOKUP($A2,'Star System Locations'!$A$2:L$43,'Star System Locations'!$B$2:$B$43)-LOOKUP(M$1,'Star System Locations'!$A$2:$A$43,'Star System Locations'!$B$2:$B$43)))^2+((LOOKUP($A2,'Star System Locations'!$A$2:$A$43,'Star System Locations'!$C$2:$C$43)-LOOKUP(M$1,'Star System Locations'!$A$2:$A$43,'Star System Locations'!$C$2:$C$43)))^2)</f>
        <v>9.4339811320566032</v>
      </c>
      <c r="N2" s="14">
        <f>SQRT(((LOOKUP($A2,'Star System Locations'!$A$2:M$43,'Star System Locations'!$B$2:$B$43)-LOOKUP(N$1,'Star System Locations'!$A$2:$A$43,'Star System Locations'!$B$2:$B$43)))^2+((LOOKUP($A2,'Star System Locations'!$A$2:$A$43,'Star System Locations'!$C$2:$C$43)-LOOKUP(N$1,'Star System Locations'!$A$2:$A$43,'Star System Locations'!$C$2:$C$43)))^2)</f>
        <v>37.161808352124091</v>
      </c>
      <c r="O2" s="14">
        <f>SQRT(((LOOKUP($A2,'Star System Locations'!$A$2:N$43,'Star System Locations'!$B$2:$B$43)-LOOKUP(O$1,'Star System Locations'!$A$2:$A$43,'Star System Locations'!$B$2:$B$43)))^2+((LOOKUP($A2,'Star System Locations'!$A$2:$A$43,'Star System Locations'!$C$2:$C$43)-LOOKUP(O$1,'Star System Locations'!$A$2:$A$43,'Star System Locations'!$C$2:$C$43)))^2)</f>
        <v>32.893768406797051</v>
      </c>
      <c r="P2" s="14">
        <f>SQRT(((LOOKUP($A2,'Star System Locations'!$A$2:O$43,'Star System Locations'!$B$2:$B$43)-LOOKUP(P$1,'Star System Locations'!$A$2:$A$43,'Star System Locations'!$B$2:$B$43)))^2+((LOOKUP($A2,'Star System Locations'!$A$2:$A$43,'Star System Locations'!$C$2:$C$43)-LOOKUP(P$1,'Star System Locations'!$A$2:$A$43,'Star System Locations'!$C$2:$C$43)))^2)</f>
        <v>26</v>
      </c>
      <c r="Q2" s="14">
        <f>SQRT(((LOOKUP($A2,'Star System Locations'!$A$2:P$43,'Star System Locations'!$B$2:$B$43)-LOOKUP(Q$1,'Star System Locations'!$A$2:$A$43,'Star System Locations'!$B$2:$B$43)))^2+((LOOKUP($A2,'Star System Locations'!$A$2:$A$43,'Star System Locations'!$C$2:$C$43)-LOOKUP(Q$1,'Star System Locations'!$A$2:$A$43,'Star System Locations'!$C$2:$C$43)))^2)</f>
        <v>36.61966684720111</v>
      </c>
      <c r="R2" s="14">
        <f>SQRT(((LOOKUP($A2,'Star System Locations'!$A$2:Q$43,'Star System Locations'!$B$2:$B$43)-LOOKUP(R$1,'Star System Locations'!$A$2:$A$43,'Star System Locations'!$B$2:$B$43)))^2+((LOOKUP($A2,'Star System Locations'!$A$2:$A$43,'Star System Locations'!$C$2:$C$43)-LOOKUP(R$1,'Star System Locations'!$A$2:$A$43,'Star System Locations'!$C$2:$C$43)))^2)</f>
        <v>36.796738985948195</v>
      </c>
      <c r="S2" s="14">
        <f>SQRT(((LOOKUP($A2,'Star System Locations'!$A$2:R$43,'Star System Locations'!$B$2:$B$43)-LOOKUP(S$1,'Star System Locations'!$A$2:$A$43,'Star System Locations'!$B$2:$B$43)))^2+((LOOKUP($A2,'Star System Locations'!$A$2:$A$43,'Star System Locations'!$C$2:$C$43)-LOOKUP(S$1,'Star System Locations'!$A$2:$A$43,'Star System Locations'!$C$2:$C$43)))^2)</f>
        <v>44.922154890432402</v>
      </c>
      <c r="T2" s="14">
        <f>SQRT(((LOOKUP($A2,'Star System Locations'!$A$2:S$43,'Star System Locations'!$B$2:$B$43)-LOOKUP(T$1,'Star System Locations'!$A$2:$A$43,'Star System Locations'!$B$2:$B$43)))^2+((LOOKUP($A2,'Star System Locations'!$A$2:$A$43,'Star System Locations'!$C$2:$C$43)-LOOKUP(T$1,'Star System Locations'!$A$2:$A$43,'Star System Locations'!$C$2:$C$43)))^2)</f>
        <v>25.059928172283335</v>
      </c>
      <c r="U2" s="14">
        <f>SQRT(((LOOKUP($A2,'Star System Locations'!$A$2:T$43,'Star System Locations'!$B$2:$B$43)-LOOKUP(U$1,'Star System Locations'!$A$2:$A$43,'Star System Locations'!$B$2:$B$43)))^2+((LOOKUP($A2,'Star System Locations'!$A$2:$A$43,'Star System Locations'!$C$2:$C$43)-LOOKUP(U$1,'Star System Locations'!$A$2:$A$43,'Star System Locations'!$C$2:$C$43)))^2)</f>
        <v>26.40075756488817</v>
      </c>
      <c r="V2" s="14">
        <f>SQRT(((LOOKUP($A2,'Star System Locations'!$A$2:U$43,'Star System Locations'!$B$2:$B$43)-LOOKUP(V$1,'Star System Locations'!$A$2:$A$43,'Star System Locations'!$B$2:$B$43)))^2+((LOOKUP($A2,'Star System Locations'!$A$2:$A$43,'Star System Locations'!$C$2:$C$43)-LOOKUP(V$1,'Star System Locations'!$A$2:$A$43,'Star System Locations'!$C$2:$C$43)))^2)</f>
        <v>13.038404810405298</v>
      </c>
      <c r="W2" s="14">
        <f>SQRT(((LOOKUP($A2,'Star System Locations'!$A$2:V$43,'Star System Locations'!$B$2:$B$43)-LOOKUP(W$1,'Star System Locations'!$A$2:$A$43,'Star System Locations'!$B$2:$B$43)))^2+((LOOKUP($A2,'Star System Locations'!$A$2:$A$43,'Star System Locations'!$C$2:$C$43)-LOOKUP(W$1,'Star System Locations'!$A$2:$A$43,'Star System Locations'!$C$2:$C$43)))^2)</f>
        <v>28.160255680657446</v>
      </c>
      <c r="X2" s="14">
        <f>SQRT(((LOOKUP($A2,'Star System Locations'!$A$2:W$43,'Star System Locations'!$B$2:$B$43)-LOOKUP(X$1,'Star System Locations'!$A$2:$A$43,'Star System Locations'!$B$2:$B$43)))^2+((LOOKUP($A2,'Star System Locations'!$A$2:$A$43,'Star System Locations'!$C$2:$C$43)-LOOKUP(X$1,'Star System Locations'!$A$2:$A$43,'Star System Locations'!$C$2:$C$43)))^2)</f>
        <v>20.024984394500787</v>
      </c>
      <c r="Y2" s="14">
        <f>SQRT(((LOOKUP($A2,'Star System Locations'!$A$2:X$43,'Star System Locations'!$B$2:$B$43)-LOOKUP(Y$1,'Star System Locations'!$A$2:$A$43,'Star System Locations'!$B$2:$B$43)))^2+((LOOKUP($A2,'Star System Locations'!$A$2:$A$43,'Star System Locations'!$C$2:$C$43)-LOOKUP(Y$1,'Star System Locations'!$A$2:$A$43,'Star System Locations'!$C$2:$C$43)))^2)</f>
        <v>14.317821063276353</v>
      </c>
      <c r="Z2" s="14">
        <f>SQRT(((LOOKUP($A2,'Star System Locations'!$A$2:Y$43,'Star System Locations'!$B$2:$B$43)-LOOKUP(Z$1,'Star System Locations'!$A$2:$A$43,'Star System Locations'!$B$2:$B$43)))^2+((LOOKUP($A2,'Star System Locations'!$A$2:$A$43,'Star System Locations'!$C$2:$C$43)-LOOKUP(Z$1,'Star System Locations'!$A$2:$A$43,'Star System Locations'!$C$2:$C$43)))^2)</f>
        <v>18.027756377319946</v>
      </c>
      <c r="AA2" s="14">
        <f>SQRT(((LOOKUP($A2,'Star System Locations'!$A$2:Z$43,'Star System Locations'!$B$2:$B$43)-LOOKUP(AA$1,'Star System Locations'!$A$2:$A$43,'Star System Locations'!$B$2:$B$43)))^2+((LOOKUP($A2,'Star System Locations'!$A$2:$A$43,'Star System Locations'!$C$2:$C$43)-LOOKUP(AA$1,'Star System Locations'!$A$2:$A$43,'Star System Locations'!$C$2:$C$43)))^2)</f>
        <v>9.8488578017961039</v>
      </c>
      <c r="AB2" s="14">
        <f>SQRT(((LOOKUP($A2,'Star System Locations'!$A$2:AA$43,'Star System Locations'!$B$2:$B$43)-LOOKUP(AB$1,'Star System Locations'!$A$2:$A$43,'Star System Locations'!$B$2:$B$43)))^2+((LOOKUP($A2,'Star System Locations'!$A$2:$A$43,'Star System Locations'!$C$2:$C$43)-LOOKUP(AB$1,'Star System Locations'!$A$2:$A$43,'Star System Locations'!$C$2:$C$43)))^2)</f>
        <v>11</v>
      </c>
      <c r="AC2" s="14">
        <f>SQRT(((LOOKUP($A2,'Star System Locations'!$A$2:AB$43,'Star System Locations'!$B$2:$B$43)-LOOKUP(AC$1,'Star System Locations'!$A$2:$A$43,'Star System Locations'!$B$2:$B$43)))^2+((LOOKUP($A2,'Star System Locations'!$A$2:$A$43,'Star System Locations'!$C$2:$C$43)-LOOKUP(AC$1,'Star System Locations'!$A$2:$A$43,'Star System Locations'!$C$2:$C$43)))^2)</f>
        <v>40.80441152620633</v>
      </c>
      <c r="AD2" s="14">
        <f>SQRT(((LOOKUP($A2,'Star System Locations'!$A$2:AC$43,'Star System Locations'!$B$2:$B$43)-LOOKUP(AD$1,'Star System Locations'!$A$2:$A$43,'Star System Locations'!$B$2:$B$43)))^2+((LOOKUP($A2,'Star System Locations'!$A$2:$A$43,'Star System Locations'!$C$2:$C$43)-LOOKUP(AD$1,'Star System Locations'!$A$2:$A$43,'Star System Locations'!$C$2:$C$43)))^2)</f>
        <v>39.204591567825318</v>
      </c>
      <c r="AE2" s="14">
        <f>SQRT(((LOOKUP($A2,'Star System Locations'!$A$2:AD$43,'Star System Locations'!$B$2:$B$43)-LOOKUP(AE$1,'Star System Locations'!$A$2:$A$43,'Star System Locations'!$B$2:$B$43)))^2+((LOOKUP($A2,'Star System Locations'!$A$2:$A$43,'Star System Locations'!$C$2:$C$43)-LOOKUP(AE$1,'Star System Locations'!$A$2:$A$43,'Star System Locations'!$C$2:$C$43)))^2)</f>
        <v>7.810249675906654</v>
      </c>
      <c r="AF2" s="14">
        <f>SQRT(((LOOKUP($A2,'Star System Locations'!$A$2:AE$43,'Star System Locations'!$B$2:$B$43)-LOOKUP(AF$1,'Star System Locations'!$A$2:$A$43,'Star System Locations'!$B$2:$B$43)))^2+((LOOKUP($A2,'Star System Locations'!$A$2:$A$43,'Star System Locations'!$C$2:$C$43)-LOOKUP(AF$1,'Star System Locations'!$A$2:$A$43,'Star System Locations'!$C$2:$C$43)))^2)</f>
        <v>33.241540277189323</v>
      </c>
      <c r="AG2" s="14">
        <f>SQRT(((LOOKUP($A2,'Star System Locations'!$A$2:AF$43,'Star System Locations'!$B$2:$B$43)-LOOKUP(AG$1,'Star System Locations'!$A$2:$A$43,'Star System Locations'!$B$2:$B$43)))^2+((LOOKUP($A2,'Star System Locations'!$A$2:$A$43,'Star System Locations'!$C$2:$C$43)-LOOKUP(AG$1,'Star System Locations'!$A$2:$A$43,'Star System Locations'!$C$2:$C$43)))^2)</f>
        <v>21.023796041628639</v>
      </c>
      <c r="AH2" s="14">
        <f>SQRT(((LOOKUP($A2,'Star System Locations'!$A$2:AG$43,'Star System Locations'!$B$2:$B$43)-LOOKUP(AH$1,'Star System Locations'!$A$2:$A$43,'Star System Locations'!$B$2:$B$43)))^2+((LOOKUP($A2,'Star System Locations'!$A$2:$A$43,'Star System Locations'!$C$2:$C$43)-LOOKUP(AH$1,'Star System Locations'!$A$2:$A$43,'Star System Locations'!$C$2:$C$43)))^2)</f>
        <v>34.014702703389901</v>
      </c>
      <c r="AI2" s="14">
        <f>SQRT(((LOOKUP($A2,'Star System Locations'!$A$2:AH$43,'Star System Locations'!$B$2:$B$43)-LOOKUP(AI$1,'Star System Locations'!$A$2:$A$43,'Star System Locations'!$B$2:$B$43)))^2+((LOOKUP($A2,'Star System Locations'!$A$2:$A$43,'Star System Locations'!$C$2:$C$43)-LOOKUP(AI$1,'Star System Locations'!$A$2:$A$43,'Star System Locations'!$C$2:$C$43)))^2)</f>
        <v>18.439088914585774</v>
      </c>
      <c r="AJ2" s="14">
        <f>SQRT(((LOOKUP($A2,'Star System Locations'!$A$2:AI$43,'Star System Locations'!$B$2:$B$43)-LOOKUP(AJ$1,'Star System Locations'!$A$2:$A$43,'Star System Locations'!$B$2:$B$43)))^2+((LOOKUP($A2,'Star System Locations'!$A$2:$A$43,'Star System Locations'!$C$2:$C$43)-LOOKUP(AJ$1,'Star System Locations'!$A$2:$A$43,'Star System Locations'!$C$2:$C$43)))^2)</f>
        <v>39.849717690342551</v>
      </c>
      <c r="AK2" s="14">
        <f>SQRT(((LOOKUP($A2,'Star System Locations'!$A$2:AJ$43,'Star System Locations'!$B$2:$B$43)-LOOKUP(AK$1,'Star System Locations'!$A$2:$A$43,'Star System Locations'!$B$2:$B$43)))^2+((LOOKUP($A2,'Star System Locations'!$A$2:$A$43,'Star System Locations'!$C$2:$C$43)-LOOKUP(AK$1,'Star System Locations'!$A$2:$A$43,'Star System Locations'!$C$2:$C$43)))^2)</f>
        <v>29.427877939124322</v>
      </c>
      <c r="AL2" s="14">
        <f>SQRT(((LOOKUP($A2,'Star System Locations'!$A$2:AK$43,'Star System Locations'!$B$2:$B$43)-LOOKUP(AL$1,'Star System Locations'!$A$2:$A$43,'Star System Locations'!$B$2:$B$43)))^2+((LOOKUP($A2,'Star System Locations'!$A$2:$A$43,'Star System Locations'!$C$2:$C$43)-LOOKUP(AL$1,'Star System Locations'!$A$2:$A$43,'Star System Locations'!$C$2:$C$43)))^2)</f>
        <v>18.788294228055936</v>
      </c>
    </row>
    <row r="3" spans="1:38">
      <c r="A3" s="26" t="s">
        <v>1</v>
      </c>
      <c r="B3" s="26"/>
      <c r="C3" s="14">
        <f>SQRT(((LOOKUP($A3,'Star System Locations'!$A$2:B$43,'Star System Locations'!$B$2:$B$43)-LOOKUP(C$1,'Star System Locations'!$A$2:$A$43,'Star System Locations'!$B$2:$B$43)))^2+((LOOKUP($A3,'Star System Locations'!$A$2:$A$43,'Star System Locations'!$C$2:$C$43)-LOOKUP(C$1,'Star System Locations'!$A$2:$A$43,'Star System Locations'!$C$2:$C$43)))^2)</f>
        <v>0</v>
      </c>
      <c r="D3" s="14">
        <f>SQRT(((LOOKUP($A3,'Star System Locations'!$A$2:C$43,'Star System Locations'!$B$2:$B$43)-LOOKUP(D$1,'Star System Locations'!$A$2:$A$43,'Star System Locations'!$B$2:$B$43)))^2+((LOOKUP($A3,'Star System Locations'!$A$2:$A$43,'Star System Locations'!$C$2:$C$43)-LOOKUP(D$1,'Star System Locations'!$A$2:$A$43,'Star System Locations'!$C$2:$C$43)))^2)</f>
        <v>6</v>
      </c>
      <c r="E3" s="14">
        <f>SQRT(((LOOKUP($A3,'Star System Locations'!$A$2:D$43,'Star System Locations'!$B$2:$B$43)-LOOKUP(E$1,'Star System Locations'!$A$2:$A$43,'Star System Locations'!$B$2:$B$43)))^2+((LOOKUP($A3,'Star System Locations'!$A$2:$A$43,'Star System Locations'!$C$2:$C$43)-LOOKUP(E$1,'Star System Locations'!$A$2:$A$43,'Star System Locations'!$C$2:$C$43)))^2)</f>
        <v>13.892443989449804</v>
      </c>
      <c r="F3" s="14">
        <f>SQRT(((LOOKUP($A3,'Star System Locations'!$A$2:E$43,'Star System Locations'!$B$2:$B$43)-LOOKUP(F$1,'Star System Locations'!$A$2:$A$43,'Star System Locations'!$B$2:$B$43)))^2+((LOOKUP($A3,'Star System Locations'!$A$2:$A$43,'Star System Locations'!$C$2:$C$43)-LOOKUP(F$1,'Star System Locations'!$A$2:$A$43,'Star System Locations'!$C$2:$C$43)))^2)</f>
        <v>13.601470508735444</v>
      </c>
      <c r="G3" s="14">
        <f>SQRT(((LOOKUP($A3,'Star System Locations'!$A$2:F$43,'Star System Locations'!$B$2:$B$43)-LOOKUP(G$1,'Star System Locations'!$A$2:$A$43,'Star System Locations'!$B$2:$B$43)))^2+((LOOKUP($A3,'Star System Locations'!$A$2:$A$43,'Star System Locations'!$C$2:$C$43)-LOOKUP(G$1,'Star System Locations'!$A$2:$A$43,'Star System Locations'!$C$2:$C$43)))^2)</f>
        <v>24.698178070456937</v>
      </c>
      <c r="H3" s="14">
        <f>SQRT(((LOOKUP($A3,'Star System Locations'!$A$2:G$43,'Star System Locations'!$B$2:$B$43)-LOOKUP(H$1,'Star System Locations'!$A$2:$A$43,'Star System Locations'!$B$2:$B$43)))^2+((LOOKUP($A3,'Star System Locations'!$A$2:$A$43,'Star System Locations'!$C$2:$C$43)-LOOKUP(H$1,'Star System Locations'!$A$2:$A$43,'Star System Locations'!$C$2:$C$43)))^2)</f>
        <v>21.633307652783937</v>
      </c>
      <c r="I3" s="14">
        <f>SQRT(((LOOKUP($A3,'Star System Locations'!$A$2:H$43,'Star System Locations'!$B$2:$B$43)-LOOKUP(I$1,'Star System Locations'!$A$2:$A$43,'Star System Locations'!$B$2:$B$43)))^2+((LOOKUP($A3,'Star System Locations'!$A$2:$A$43,'Star System Locations'!$C$2:$C$43)-LOOKUP(I$1,'Star System Locations'!$A$2:$A$43,'Star System Locations'!$C$2:$C$43)))^2)</f>
        <v>8.0622577482985491</v>
      </c>
      <c r="J3" s="14">
        <f>SQRT(((LOOKUP($A3,'Star System Locations'!$A$2:I$43,'Star System Locations'!$B$2:$B$43)-LOOKUP(J$1,'Star System Locations'!$A$2:$A$43,'Star System Locations'!$B$2:$B$43)))^2+((LOOKUP($A3,'Star System Locations'!$A$2:$A$43,'Star System Locations'!$C$2:$C$43)-LOOKUP(J$1,'Star System Locations'!$A$2:$A$43,'Star System Locations'!$C$2:$C$43)))^2)</f>
        <v>17.204650534085253</v>
      </c>
      <c r="K3" s="14">
        <f>SQRT(((LOOKUP($A3,'Star System Locations'!$A$2:J$43,'Star System Locations'!$B$2:$B$43)-LOOKUP(K$1,'Star System Locations'!$A$2:$A$43,'Star System Locations'!$B$2:$B$43)))^2+((LOOKUP($A3,'Star System Locations'!$A$2:$A$43,'Star System Locations'!$C$2:$C$43)-LOOKUP(K$1,'Star System Locations'!$A$2:$A$43,'Star System Locations'!$C$2:$C$43)))^2)</f>
        <v>20.615528128088304</v>
      </c>
      <c r="L3" s="14">
        <f>SQRT(((LOOKUP($A3,'Star System Locations'!$A$2:K$43,'Star System Locations'!$B$2:$B$43)-LOOKUP(L$1,'Star System Locations'!$A$2:$A$43,'Star System Locations'!$B$2:$B$43)))^2+((LOOKUP($A3,'Star System Locations'!$A$2:$A$43,'Star System Locations'!$C$2:$C$43)-LOOKUP(L$1,'Star System Locations'!$A$2:$A$43,'Star System Locations'!$C$2:$C$43)))^2)</f>
        <v>23.345235059857504</v>
      </c>
      <c r="M3" s="14">
        <f>SQRT(((LOOKUP($A3,'Star System Locations'!$A$2:L$43,'Star System Locations'!$B$2:$B$43)-LOOKUP(M$1,'Star System Locations'!$A$2:$A$43,'Star System Locations'!$B$2:$B$43)))^2+((LOOKUP($A3,'Star System Locations'!$A$2:$A$43,'Star System Locations'!$C$2:$C$43)-LOOKUP(M$1,'Star System Locations'!$A$2:$A$43,'Star System Locations'!$C$2:$C$43)))^2)</f>
        <v>10.198039027185569</v>
      </c>
      <c r="N3" s="14">
        <f>SQRT(((LOOKUP($A3,'Star System Locations'!$A$2:M$43,'Star System Locations'!$B$2:$B$43)-LOOKUP(N$1,'Star System Locations'!$A$2:$A$43,'Star System Locations'!$B$2:$B$43)))^2+((LOOKUP($A3,'Star System Locations'!$A$2:$A$43,'Star System Locations'!$C$2:$C$43)-LOOKUP(N$1,'Star System Locations'!$A$2:$A$43,'Star System Locations'!$C$2:$C$43)))^2)</f>
        <v>29.732137494637012</v>
      </c>
      <c r="O3" s="14">
        <f>SQRT(((LOOKUP($A3,'Star System Locations'!$A$2:N$43,'Star System Locations'!$B$2:$B$43)-LOOKUP(O$1,'Star System Locations'!$A$2:$A$43,'Star System Locations'!$B$2:$B$43)))^2+((LOOKUP($A3,'Star System Locations'!$A$2:$A$43,'Star System Locations'!$C$2:$C$43)-LOOKUP(O$1,'Star System Locations'!$A$2:$A$43,'Star System Locations'!$C$2:$C$43)))^2)</f>
        <v>25.709920264364882</v>
      </c>
      <c r="P3" s="14">
        <f>SQRT(((LOOKUP($A3,'Star System Locations'!$A$2:O$43,'Star System Locations'!$B$2:$B$43)-LOOKUP(P$1,'Star System Locations'!$A$2:$A$43,'Star System Locations'!$B$2:$B$43)))^2+((LOOKUP($A3,'Star System Locations'!$A$2:$A$43,'Star System Locations'!$C$2:$C$43)-LOOKUP(P$1,'Star System Locations'!$A$2:$A$43,'Star System Locations'!$C$2:$C$43)))^2)</f>
        <v>19.416487838947599</v>
      </c>
      <c r="Q3" s="14">
        <f>SQRT(((LOOKUP($A3,'Star System Locations'!$A$2:P$43,'Star System Locations'!$B$2:$B$43)-LOOKUP(Q$1,'Star System Locations'!$A$2:$A$43,'Star System Locations'!$B$2:$B$43)))^2+((LOOKUP($A3,'Star System Locations'!$A$2:$A$43,'Star System Locations'!$C$2:$C$43)-LOOKUP(Q$1,'Star System Locations'!$A$2:$A$43,'Star System Locations'!$C$2:$C$43)))^2)</f>
        <v>28.844410203711913</v>
      </c>
      <c r="R3" s="14">
        <f>SQRT(((LOOKUP($A3,'Star System Locations'!$A$2:Q$43,'Star System Locations'!$B$2:$B$43)-LOOKUP(R$1,'Star System Locations'!$A$2:$A$43,'Star System Locations'!$B$2:$B$43)))^2+((LOOKUP($A3,'Star System Locations'!$A$2:$A$43,'Star System Locations'!$C$2:$C$43)-LOOKUP(R$1,'Star System Locations'!$A$2:$A$43,'Star System Locations'!$C$2:$C$43)))^2)</f>
        <v>29</v>
      </c>
      <c r="S3" s="14">
        <f>SQRT(((LOOKUP($A3,'Star System Locations'!$A$2:R$43,'Star System Locations'!$B$2:$B$43)-LOOKUP(S$1,'Star System Locations'!$A$2:$A$43,'Star System Locations'!$B$2:$B$43)))^2+((LOOKUP($A3,'Star System Locations'!$A$2:$A$43,'Star System Locations'!$C$2:$C$43)-LOOKUP(S$1,'Star System Locations'!$A$2:$A$43,'Star System Locations'!$C$2:$C$43)))^2)</f>
        <v>41.146081222881968</v>
      </c>
      <c r="T3" s="14">
        <f>SQRT(((LOOKUP($A3,'Star System Locations'!$A$2:S$43,'Star System Locations'!$B$2:$B$43)-LOOKUP(T$1,'Star System Locations'!$A$2:$A$43,'Star System Locations'!$B$2:$B$43)))^2+((LOOKUP($A3,'Star System Locations'!$A$2:$A$43,'Star System Locations'!$C$2:$C$43)-LOOKUP(T$1,'Star System Locations'!$A$2:$A$43,'Star System Locations'!$C$2:$C$43)))^2)</f>
        <v>23.345235059857504</v>
      </c>
      <c r="U3" s="14">
        <f>SQRT(((LOOKUP($A3,'Star System Locations'!$A$2:T$43,'Star System Locations'!$B$2:$B$43)-LOOKUP(U$1,'Star System Locations'!$A$2:$A$43,'Star System Locations'!$B$2:$B$43)))^2+((LOOKUP($A3,'Star System Locations'!$A$2:$A$43,'Star System Locations'!$C$2:$C$43)-LOOKUP(U$1,'Star System Locations'!$A$2:$A$43,'Star System Locations'!$C$2:$C$43)))^2)</f>
        <v>18.973665961010276</v>
      </c>
      <c r="V3" s="14">
        <f>SQRT(((LOOKUP($A3,'Star System Locations'!$A$2:U$43,'Star System Locations'!$B$2:$B$43)-LOOKUP(V$1,'Star System Locations'!$A$2:$A$43,'Star System Locations'!$B$2:$B$43)))^2+((LOOKUP($A3,'Star System Locations'!$A$2:$A$43,'Star System Locations'!$C$2:$C$43)-LOOKUP(V$1,'Star System Locations'!$A$2:$A$43,'Star System Locations'!$C$2:$C$43)))^2)</f>
        <v>9.4339811320566032</v>
      </c>
      <c r="W3" s="14">
        <f>SQRT(((LOOKUP($A3,'Star System Locations'!$A$2:V$43,'Star System Locations'!$B$2:$B$43)-LOOKUP(W$1,'Star System Locations'!$A$2:$A$43,'Star System Locations'!$B$2:$B$43)))^2+((LOOKUP($A3,'Star System Locations'!$A$2:$A$43,'Star System Locations'!$C$2:$C$43)-LOOKUP(W$1,'Star System Locations'!$A$2:$A$43,'Star System Locations'!$C$2:$C$43)))^2)</f>
        <v>23.409399821439251</v>
      </c>
      <c r="X3" s="14">
        <f>SQRT(((LOOKUP($A3,'Star System Locations'!$A$2:W$43,'Star System Locations'!$B$2:$B$43)-LOOKUP(X$1,'Star System Locations'!$A$2:$A$43,'Star System Locations'!$B$2:$B$43)))^2+((LOOKUP($A3,'Star System Locations'!$A$2:$A$43,'Star System Locations'!$C$2:$C$43)-LOOKUP(X$1,'Star System Locations'!$A$2:$A$43,'Star System Locations'!$C$2:$C$43)))^2)</f>
        <v>15.811388300841896</v>
      </c>
      <c r="Y3" s="14">
        <f>SQRT(((LOOKUP($A3,'Star System Locations'!$A$2:X$43,'Star System Locations'!$B$2:$B$43)-LOOKUP(Y$1,'Star System Locations'!$A$2:$A$43,'Star System Locations'!$B$2:$B$43)))^2+((LOOKUP($A3,'Star System Locations'!$A$2:$A$43,'Star System Locations'!$C$2:$C$43)-LOOKUP(Y$1,'Star System Locations'!$A$2:$A$43,'Star System Locations'!$C$2:$C$43)))^2)</f>
        <v>11.313708498984761</v>
      </c>
      <c r="Z3" s="14">
        <f>SQRT(((LOOKUP($A3,'Star System Locations'!$A$2:Y$43,'Star System Locations'!$B$2:$B$43)-LOOKUP(Z$1,'Star System Locations'!$A$2:$A$43,'Star System Locations'!$B$2:$B$43)))^2+((LOOKUP($A3,'Star System Locations'!$A$2:$A$43,'Star System Locations'!$C$2:$C$43)-LOOKUP(Z$1,'Star System Locations'!$A$2:$A$43,'Star System Locations'!$C$2:$C$43)))^2)</f>
        <v>11.045361017187261</v>
      </c>
      <c r="AA3" s="14">
        <f>SQRT(((LOOKUP($A3,'Star System Locations'!$A$2:Z$43,'Star System Locations'!$B$2:$B$43)-LOOKUP(AA$1,'Star System Locations'!$A$2:$A$43,'Star System Locations'!$B$2:$B$43)))^2+((LOOKUP($A3,'Star System Locations'!$A$2:$A$43,'Star System Locations'!$C$2:$C$43)-LOOKUP(AA$1,'Star System Locations'!$A$2:$A$43,'Star System Locations'!$C$2:$C$43)))^2)</f>
        <v>14.142135623730951</v>
      </c>
      <c r="AB3" s="14">
        <f>SQRT(((LOOKUP($A3,'Star System Locations'!$A$2:AA$43,'Star System Locations'!$B$2:$B$43)-LOOKUP(AB$1,'Star System Locations'!$A$2:$A$43,'Star System Locations'!$B$2:$B$43)))^2+((LOOKUP($A3,'Star System Locations'!$A$2:$A$43,'Star System Locations'!$C$2:$C$43)-LOOKUP(AB$1,'Star System Locations'!$A$2:$A$43,'Star System Locations'!$C$2:$C$43)))^2)</f>
        <v>8.4852813742385695</v>
      </c>
      <c r="AC3" s="14">
        <f>SQRT(((LOOKUP($A3,'Star System Locations'!$A$2:AB$43,'Star System Locations'!$B$2:$B$43)-LOOKUP(AC$1,'Star System Locations'!$A$2:$A$43,'Star System Locations'!$B$2:$B$43)))^2+((LOOKUP($A3,'Star System Locations'!$A$2:$A$43,'Star System Locations'!$C$2:$C$43)-LOOKUP(AC$1,'Star System Locations'!$A$2:$A$43,'Star System Locations'!$C$2:$C$43)))^2)</f>
        <v>33.734255586865999</v>
      </c>
      <c r="AD3" s="14">
        <f>SQRT(((LOOKUP($A3,'Star System Locations'!$A$2:AC$43,'Star System Locations'!$B$2:$B$43)-LOOKUP(AD$1,'Star System Locations'!$A$2:$A$43,'Star System Locations'!$B$2:$B$43)))^2+((LOOKUP($A3,'Star System Locations'!$A$2:$A$43,'Star System Locations'!$C$2:$C$43)-LOOKUP(AD$1,'Star System Locations'!$A$2:$A$43,'Star System Locations'!$C$2:$C$43)))^2)</f>
        <v>34.205262752974143</v>
      </c>
      <c r="AE3" s="14">
        <f>SQRT(((LOOKUP($A3,'Star System Locations'!$A$2:AD$43,'Star System Locations'!$B$2:$B$43)-LOOKUP(AE$1,'Star System Locations'!$A$2:$A$43,'Star System Locations'!$B$2:$B$43)))^2+((LOOKUP($A3,'Star System Locations'!$A$2:$A$43,'Star System Locations'!$C$2:$C$43)-LOOKUP(AE$1,'Star System Locations'!$A$2:$A$43,'Star System Locations'!$C$2:$C$43)))^2)</f>
        <v>12</v>
      </c>
      <c r="AF3" s="14">
        <f>SQRT(((LOOKUP($A3,'Star System Locations'!$A$2:AE$43,'Star System Locations'!$B$2:$B$43)-LOOKUP(AF$1,'Star System Locations'!$A$2:$A$43,'Star System Locations'!$B$2:$B$43)))^2+((LOOKUP($A3,'Star System Locations'!$A$2:$A$43,'Star System Locations'!$C$2:$C$43)-LOOKUP(AF$1,'Star System Locations'!$A$2:$A$43,'Star System Locations'!$C$2:$C$43)))^2)</f>
        <v>28.460498941515414</v>
      </c>
      <c r="AG3" s="14">
        <f>SQRT(((LOOKUP($A3,'Star System Locations'!$A$2:AF$43,'Star System Locations'!$B$2:$B$43)-LOOKUP(AG$1,'Star System Locations'!$A$2:$A$43,'Star System Locations'!$B$2:$B$43)))^2+((LOOKUP($A3,'Star System Locations'!$A$2:$A$43,'Star System Locations'!$C$2:$C$43)-LOOKUP(AG$1,'Star System Locations'!$A$2:$A$43,'Star System Locations'!$C$2:$C$43)))^2)</f>
        <v>16.15549442140351</v>
      </c>
      <c r="AH3" s="14">
        <f>SQRT(((LOOKUP($A3,'Star System Locations'!$A$2:AG$43,'Star System Locations'!$B$2:$B$43)-LOOKUP(AH$1,'Star System Locations'!$A$2:$A$43,'Star System Locations'!$B$2:$B$43)))^2+((LOOKUP($A3,'Star System Locations'!$A$2:$A$43,'Star System Locations'!$C$2:$C$43)-LOOKUP(AH$1,'Star System Locations'!$A$2:$A$43,'Star System Locations'!$C$2:$C$43)))^2)</f>
        <v>28.284271247461902</v>
      </c>
      <c r="AI3" s="14">
        <f>SQRT(((LOOKUP($A3,'Star System Locations'!$A$2:AH$43,'Star System Locations'!$B$2:$B$43)-LOOKUP(AI$1,'Star System Locations'!$A$2:$A$43,'Star System Locations'!$B$2:$B$43)))^2+((LOOKUP($A3,'Star System Locations'!$A$2:$A$43,'Star System Locations'!$C$2:$C$43)-LOOKUP(AI$1,'Star System Locations'!$A$2:$A$43,'Star System Locations'!$C$2:$C$43)))^2)</f>
        <v>10.816653826391969</v>
      </c>
      <c r="AJ3" s="14">
        <f>SQRT(((LOOKUP($A3,'Star System Locations'!$A$2:AI$43,'Star System Locations'!$B$2:$B$43)-LOOKUP(AJ$1,'Star System Locations'!$A$2:$A$43,'Star System Locations'!$B$2:$B$43)))^2+((LOOKUP($A3,'Star System Locations'!$A$2:$A$43,'Star System Locations'!$C$2:$C$43)-LOOKUP(AJ$1,'Star System Locations'!$A$2:$A$43,'Star System Locations'!$C$2:$C$43)))^2)</f>
        <v>36.235341863986875</v>
      </c>
      <c r="AK3" s="14">
        <f>SQRT(((LOOKUP($A3,'Star System Locations'!$A$2:AJ$43,'Star System Locations'!$B$2:$B$43)-LOOKUP(AK$1,'Star System Locations'!$A$2:$A$43,'Star System Locations'!$B$2:$B$43)))^2+((LOOKUP($A3,'Star System Locations'!$A$2:$A$43,'Star System Locations'!$C$2:$C$43)-LOOKUP(AK$1,'Star System Locations'!$A$2:$A$43,'Star System Locations'!$C$2:$C$43)))^2)</f>
        <v>23</v>
      </c>
      <c r="AL3" s="14">
        <f>SQRT(((LOOKUP($A3,'Star System Locations'!$A$2:AK$43,'Star System Locations'!$B$2:$B$43)-LOOKUP(AL$1,'Star System Locations'!$A$2:$A$43,'Star System Locations'!$B$2:$B$43)))^2+((LOOKUP($A3,'Star System Locations'!$A$2:$A$43,'Star System Locations'!$C$2:$C$43)-LOOKUP(AL$1,'Star System Locations'!$A$2:$A$43,'Star System Locations'!$C$2:$C$43)))^2)</f>
        <v>12.165525060596439</v>
      </c>
    </row>
    <row r="4" spans="1:38">
      <c r="A4" s="26" t="s">
        <v>36</v>
      </c>
      <c r="B4" s="26"/>
      <c r="C4" s="26"/>
      <c r="D4" s="14">
        <f>SQRT(((LOOKUP($A4,'Star System Locations'!$A$2:C$43,'Star System Locations'!$B$2:$B$43)-LOOKUP(D$1,'Star System Locations'!$A$2:$A$43,'Star System Locations'!$B$2:$B$43)))^2+((LOOKUP($A4,'Star System Locations'!$A$2:$A$43,'Star System Locations'!$C$2:$C$43)-LOOKUP(D$1,'Star System Locations'!$A$2:$A$43,'Star System Locations'!$C$2:$C$43)))^2)</f>
        <v>0</v>
      </c>
      <c r="E4" s="14">
        <f>SQRT(((LOOKUP($A4,'Star System Locations'!$A$2:D$43,'Star System Locations'!$B$2:$B$43)-LOOKUP(E$1,'Star System Locations'!$A$2:$A$43,'Star System Locations'!$B$2:$B$43)))^2+((LOOKUP($A4,'Star System Locations'!$A$2:$A$43,'Star System Locations'!$C$2:$C$43)-LOOKUP(E$1,'Star System Locations'!$A$2:$A$43,'Star System Locations'!$C$2:$C$43)))^2)</f>
        <v>9.2195444572928871</v>
      </c>
      <c r="F4" s="14">
        <f>SQRT(((LOOKUP($A4,'Star System Locations'!$A$2:E$43,'Star System Locations'!$B$2:$B$43)-LOOKUP(F$1,'Star System Locations'!$A$2:$A$43,'Star System Locations'!$B$2:$B$43)))^2+((LOOKUP($A4,'Star System Locations'!$A$2:$A$43,'Star System Locations'!$C$2:$C$43)-LOOKUP(F$1,'Star System Locations'!$A$2:$A$43,'Star System Locations'!$C$2:$C$43)))^2)</f>
        <v>11.180339887498949</v>
      </c>
      <c r="G4" s="14">
        <f>SQRT(((LOOKUP($A4,'Star System Locations'!$A$2:F$43,'Star System Locations'!$B$2:$B$43)-LOOKUP(G$1,'Star System Locations'!$A$2:$A$43,'Star System Locations'!$B$2:$B$43)))^2+((LOOKUP($A4,'Star System Locations'!$A$2:$A$43,'Star System Locations'!$C$2:$C$43)-LOOKUP(G$1,'Star System Locations'!$A$2:$A$43,'Star System Locations'!$C$2:$C$43)))^2)</f>
        <v>19.849433241279208</v>
      </c>
      <c r="H4" s="14">
        <f>SQRT(((LOOKUP($A4,'Star System Locations'!$A$2:G$43,'Star System Locations'!$B$2:$B$43)-LOOKUP(H$1,'Star System Locations'!$A$2:$A$43,'Star System Locations'!$B$2:$B$43)))^2+((LOOKUP($A4,'Star System Locations'!$A$2:$A$43,'Star System Locations'!$C$2:$C$43)-LOOKUP(H$1,'Star System Locations'!$A$2:$A$43,'Star System Locations'!$C$2:$C$43)))^2)</f>
        <v>18.973665961010276</v>
      </c>
      <c r="I4" s="14">
        <f>SQRT(((LOOKUP($A4,'Star System Locations'!$A$2:H$43,'Star System Locations'!$B$2:$B$43)-LOOKUP(I$1,'Star System Locations'!$A$2:$A$43,'Star System Locations'!$B$2:$B$43)))^2+((LOOKUP($A4,'Star System Locations'!$A$2:$A$43,'Star System Locations'!$C$2:$C$43)-LOOKUP(I$1,'Star System Locations'!$A$2:$A$43,'Star System Locations'!$C$2:$C$43)))^2)</f>
        <v>7.2801098892805181</v>
      </c>
      <c r="J4" s="14">
        <f>SQRT(((LOOKUP($A4,'Star System Locations'!$A$2:I$43,'Star System Locations'!$B$2:$B$43)-LOOKUP(J$1,'Star System Locations'!$A$2:$A$43,'Star System Locations'!$B$2:$B$43)))^2+((LOOKUP($A4,'Star System Locations'!$A$2:$A$43,'Star System Locations'!$C$2:$C$43)-LOOKUP(J$1,'Star System Locations'!$A$2:$A$43,'Star System Locations'!$C$2:$C$43)))^2)</f>
        <v>14.560219778561036</v>
      </c>
      <c r="K4" s="14">
        <f>SQRT(((LOOKUP($A4,'Star System Locations'!$A$2:J$43,'Star System Locations'!$B$2:$B$43)-LOOKUP(K$1,'Star System Locations'!$A$2:$A$43,'Star System Locations'!$B$2:$B$43)))^2+((LOOKUP($A4,'Star System Locations'!$A$2:$A$43,'Star System Locations'!$C$2:$C$43)-LOOKUP(K$1,'Star System Locations'!$A$2:$A$43,'Star System Locations'!$C$2:$C$43)))^2)</f>
        <v>15.264337522473747</v>
      </c>
      <c r="L4" s="14">
        <f>SQRT(((LOOKUP($A4,'Star System Locations'!$A$2:K$43,'Star System Locations'!$B$2:$B$43)-LOOKUP(L$1,'Star System Locations'!$A$2:$A$43,'Star System Locations'!$B$2:$B$43)))^2+((LOOKUP($A4,'Star System Locations'!$A$2:$A$43,'Star System Locations'!$C$2:$C$43)-LOOKUP(L$1,'Star System Locations'!$A$2:$A$43,'Star System Locations'!$C$2:$C$43)))^2)</f>
        <v>19.416487838947599</v>
      </c>
      <c r="M4" s="14">
        <f>SQRT(((LOOKUP($A4,'Star System Locations'!$A$2:L$43,'Star System Locations'!$B$2:$B$43)-LOOKUP(M$1,'Star System Locations'!$A$2:$A$43,'Star System Locations'!$B$2:$B$43)))^2+((LOOKUP($A4,'Star System Locations'!$A$2:$A$43,'Star System Locations'!$C$2:$C$43)-LOOKUP(M$1,'Star System Locations'!$A$2:$A$43,'Star System Locations'!$C$2:$C$43)))^2)</f>
        <v>16.124515496597098</v>
      </c>
      <c r="N4" s="14">
        <f>SQRT(((LOOKUP($A4,'Star System Locations'!$A$2:M$43,'Star System Locations'!$B$2:$B$43)-LOOKUP(N$1,'Star System Locations'!$A$2:$A$43,'Star System Locations'!$B$2:$B$43)))^2+((LOOKUP($A4,'Star System Locations'!$A$2:$A$43,'Star System Locations'!$C$2:$C$43)-LOOKUP(N$1,'Star System Locations'!$A$2:$A$43,'Star System Locations'!$C$2:$C$43)))^2)</f>
        <v>28.284271247461902</v>
      </c>
      <c r="O4" s="14">
        <f>SQRT(((LOOKUP($A4,'Star System Locations'!$A$2:N$43,'Star System Locations'!$B$2:$B$43)-LOOKUP(O$1,'Star System Locations'!$A$2:$A$43,'Star System Locations'!$B$2:$B$43)))^2+((LOOKUP($A4,'Star System Locations'!$A$2:$A$43,'Star System Locations'!$C$2:$C$43)-LOOKUP(O$1,'Star System Locations'!$A$2:$A$43,'Star System Locations'!$C$2:$C$43)))^2)</f>
        <v>25</v>
      </c>
      <c r="P4" s="14">
        <f>SQRT(((LOOKUP($A4,'Star System Locations'!$A$2:O$43,'Star System Locations'!$B$2:$B$43)-LOOKUP(P$1,'Star System Locations'!$A$2:$A$43,'Star System Locations'!$B$2:$B$43)))^2+((LOOKUP($A4,'Star System Locations'!$A$2:$A$43,'Star System Locations'!$C$2:$C$43)-LOOKUP(P$1,'Star System Locations'!$A$2:$A$43,'Star System Locations'!$C$2:$C$43)))^2)</f>
        <v>13.601470508735444</v>
      </c>
      <c r="Q4" s="14">
        <f>SQRT(((LOOKUP($A4,'Star System Locations'!$A$2:P$43,'Star System Locations'!$B$2:$B$43)-LOOKUP(Q$1,'Star System Locations'!$A$2:$A$43,'Star System Locations'!$B$2:$B$43)))^2+((LOOKUP($A4,'Star System Locations'!$A$2:$A$43,'Star System Locations'!$C$2:$C$43)-LOOKUP(Q$1,'Star System Locations'!$A$2:$A$43,'Star System Locations'!$C$2:$C$43)))^2)</f>
        <v>26</v>
      </c>
      <c r="R4" s="14">
        <f>SQRT(((LOOKUP($A4,'Star System Locations'!$A$2:Q$43,'Star System Locations'!$B$2:$B$43)-LOOKUP(R$1,'Star System Locations'!$A$2:$A$43,'Star System Locations'!$B$2:$B$43)))^2+((LOOKUP($A4,'Star System Locations'!$A$2:$A$43,'Star System Locations'!$C$2:$C$43)-LOOKUP(R$1,'Star System Locations'!$A$2:$A$43,'Star System Locations'!$C$2:$C$43)))^2)</f>
        <v>25.238858928247925</v>
      </c>
      <c r="S4" s="14">
        <f>SQRT(((LOOKUP($A4,'Star System Locations'!$A$2:R$43,'Star System Locations'!$B$2:$B$43)-LOOKUP(S$1,'Star System Locations'!$A$2:$A$43,'Star System Locations'!$B$2:$B$43)))^2+((LOOKUP($A4,'Star System Locations'!$A$2:$A$43,'Star System Locations'!$C$2:$C$43)-LOOKUP(S$1,'Star System Locations'!$A$2:$A$43,'Star System Locations'!$C$2:$C$43)))^2)</f>
        <v>44.10215414239989</v>
      </c>
      <c r="T4" s="14">
        <f>SQRT(((LOOKUP($A4,'Star System Locations'!$A$2:S$43,'Star System Locations'!$B$2:$B$43)-LOOKUP(T$1,'Star System Locations'!$A$2:$A$43,'Star System Locations'!$B$2:$B$43)))^2+((LOOKUP($A4,'Star System Locations'!$A$2:$A$43,'Star System Locations'!$C$2:$C$43)-LOOKUP(T$1,'Star System Locations'!$A$2:$A$43,'Star System Locations'!$C$2:$C$43)))^2)</f>
        <v>28.0178514522438</v>
      </c>
      <c r="U4" s="14">
        <f>SQRT(((LOOKUP($A4,'Star System Locations'!$A$2:T$43,'Star System Locations'!$B$2:$B$43)-LOOKUP(U$1,'Star System Locations'!$A$2:$A$43,'Star System Locations'!$B$2:$B$43)))^2+((LOOKUP($A4,'Star System Locations'!$A$2:$A$43,'Star System Locations'!$C$2:$C$43)-LOOKUP(U$1,'Star System Locations'!$A$2:$A$43,'Star System Locations'!$C$2:$C$43)))^2)</f>
        <v>18</v>
      </c>
      <c r="V4" s="14">
        <f>SQRT(((LOOKUP($A4,'Star System Locations'!$A$2:U$43,'Star System Locations'!$B$2:$B$43)-LOOKUP(V$1,'Star System Locations'!$A$2:$A$43,'Star System Locations'!$B$2:$B$43)))^2+((LOOKUP($A4,'Star System Locations'!$A$2:$A$43,'Star System Locations'!$C$2:$C$43)-LOOKUP(V$1,'Star System Locations'!$A$2:$A$43,'Star System Locations'!$C$2:$C$43)))^2)</f>
        <v>5.3851648071345037</v>
      </c>
      <c r="W4" s="14">
        <f>SQRT(((LOOKUP($A4,'Star System Locations'!$A$2:V$43,'Star System Locations'!$B$2:$B$43)-LOOKUP(W$1,'Star System Locations'!$A$2:$A$43,'Star System Locations'!$B$2:$B$43)))^2+((LOOKUP($A4,'Star System Locations'!$A$2:$A$43,'Star System Locations'!$C$2:$C$43)-LOOKUP(W$1,'Star System Locations'!$A$2:$A$43,'Star System Locations'!$C$2:$C$43)))^2)</f>
        <v>26.076809620810597</v>
      </c>
      <c r="X4" s="14">
        <f>SQRT(((LOOKUP($A4,'Star System Locations'!$A$2:W$43,'Star System Locations'!$B$2:$B$43)-LOOKUP(X$1,'Star System Locations'!$A$2:$A$43,'Star System Locations'!$B$2:$B$43)))^2+((LOOKUP($A4,'Star System Locations'!$A$2:$A$43,'Star System Locations'!$C$2:$C$43)-LOOKUP(X$1,'Star System Locations'!$A$2:$A$43,'Star System Locations'!$C$2:$C$43)))^2)</f>
        <v>10.295630140987001</v>
      </c>
      <c r="Y4" s="14">
        <f>SQRT(((LOOKUP($A4,'Star System Locations'!$A$2:X$43,'Star System Locations'!$B$2:$B$43)-LOOKUP(Y$1,'Star System Locations'!$A$2:$A$43,'Star System Locations'!$B$2:$B$43)))^2+((LOOKUP($A4,'Star System Locations'!$A$2:$A$43,'Star System Locations'!$C$2:$C$43)-LOOKUP(Y$1,'Star System Locations'!$A$2:$A$43,'Star System Locations'!$C$2:$C$43)))^2)</f>
        <v>16.124515496597098</v>
      </c>
      <c r="Z4" s="14">
        <f>SQRT(((LOOKUP($A4,'Star System Locations'!$A$2:Y$43,'Star System Locations'!$B$2:$B$43)-LOOKUP(Z$1,'Star System Locations'!$A$2:$A$43,'Star System Locations'!$B$2:$B$43)))^2+((LOOKUP($A4,'Star System Locations'!$A$2:$A$43,'Star System Locations'!$C$2:$C$43)-LOOKUP(Z$1,'Star System Locations'!$A$2:$A$43,'Star System Locations'!$C$2:$C$43)))^2)</f>
        <v>12.083045973594572</v>
      </c>
      <c r="AA4" s="14">
        <f>SQRT(((LOOKUP($A4,'Star System Locations'!$A$2:Z$43,'Star System Locations'!$B$2:$B$43)-LOOKUP(AA$1,'Star System Locations'!$A$2:$A$43,'Star System Locations'!$B$2:$B$43)))^2+((LOOKUP($A4,'Star System Locations'!$A$2:$A$43,'Star System Locations'!$C$2:$C$43)-LOOKUP(AA$1,'Star System Locations'!$A$2:$A$43,'Star System Locations'!$C$2:$C$43)))^2)</f>
        <v>20.09975124224178</v>
      </c>
      <c r="AB4" s="14">
        <f>SQRT(((LOOKUP($A4,'Star System Locations'!$A$2:AA$43,'Star System Locations'!$B$2:$B$43)-LOOKUP(AB$1,'Star System Locations'!$A$2:$A$43,'Star System Locations'!$B$2:$B$43)))^2+((LOOKUP($A4,'Star System Locations'!$A$2:$A$43,'Star System Locations'!$C$2:$C$43)-LOOKUP(AB$1,'Star System Locations'!$A$2:$A$43,'Star System Locations'!$C$2:$C$43)))^2)</f>
        <v>6</v>
      </c>
      <c r="AC4" s="14">
        <f>SQRT(((LOOKUP($A4,'Star System Locations'!$A$2:AB$43,'Star System Locations'!$B$2:$B$43)-LOOKUP(AC$1,'Star System Locations'!$A$2:$A$43,'Star System Locations'!$B$2:$B$43)))^2+((LOOKUP($A4,'Star System Locations'!$A$2:$A$43,'Star System Locations'!$C$2:$C$43)-LOOKUP(AC$1,'Star System Locations'!$A$2:$A$43,'Star System Locations'!$C$2:$C$43)))^2)</f>
        <v>33.015148038438355</v>
      </c>
      <c r="AD4" s="14">
        <f>SQRT(((LOOKUP($A4,'Star System Locations'!$A$2:AC$43,'Star System Locations'!$B$2:$B$43)-LOOKUP(AD$1,'Star System Locations'!$A$2:$A$43,'Star System Locations'!$B$2:$B$43)))^2+((LOOKUP($A4,'Star System Locations'!$A$2:$A$43,'Star System Locations'!$C$2:$C$43)-LOOKUP(AD$1,'Star System Locations'!$A$2:$A$43,'Star System Locations'!$C$2:$C$43)))^2)</f>
        <v>36.249137920783717</v>
      </c>
      <c r="AE4" s="14">
        <f>SQRT(((LOOKUP($A4,'Star System Locations'!$A$2:AD$43,'Star System Locations'!$B$2:$B$43)-LOOKUP(AE$1,'Star System Locations'!$A$2:$A$43,'Star System Locations'!$B$2:$B$43)))^2+((LOOKUP($A4,'Star System Locations'!$A$2:$A$43,'Star System Locations'!$C$2:$C$43)-LOOKUP(AE$1,'Star System Locations'!$A$2:$A$43,'Star System Locations'!$C$2:$C$43)))^2)</f>
        <v>13.416407864998739</v>
      </c>
      <c r="AF4" s="14">
        <f>SQRT(((LOOKUP($A4,'Star System Locations'!$A$2:AE$43,'Star System Locations'!$B$2:$B$43)-LOOKUP(AF$1,'Star System Locations'!$A$2:$A$43,'Star System Locations'!$B$2:$B$43)))^2+((LOOKUP($A4,'Star System Locations'!$A$2:$A$43,'Star System Locations'!$C$2:$C$43)-LOOKUP(AF$1,'Star System Locations'!$A$2:$A$43,'Star System Locations'!$C$2:$C$43)))^2)</f>
        <v>30.886890422961002</v>
      </c>
      <c r="AG4" s="14">
        <f>SQRT(((LOOKUP($A4,'Star System Locations'!$A$2:AF$43,'Star System Locations'!$B$2:$B$43)-LOOKUP(AG$1,'Star System Locations'!$A$2:$A$43,'Star System Locations'!$B$2:$B$43)))^2+((LOOKUP($A4,'Star System Locations'!$A$2:$A$43,'Star System Locations'!$C$2:$C$43)-LOOKUP(AG$1,'Star System Locations'!$A$2:$A$43,'Star System Locations'!$C$2:$C$43)))^2)</f>
        <v>19.209372712298546</v>
      </c>
      <c r="AH4" s="14">
        <f>SQRT(((LOOKUP($A4,'Star System Locations'!$A$2:AG$43,'Star System Locations'!$B$2:$B$43)-LOOKUP(AH$1,'Star System Locations'!$A$2:$A$43,'Star System Locations'!$B$2:$B$43)))^2+((LOOKUP($A4,'Star System Locations'!$A$2:$A$43,'Star System Locations'!$C$2:$C$43)-LOOKUP(AH$1,'Star System Locations'!$A$2:$A$43,'Star System Locations'!$C$2:$C$43)))^2)</f>
        <v>29.732137494637012</v>
      </c>
      <c r="AI4" s="14">
        <f>SQRT(((LOOKUP($A4,'Star System Locations'!$A$2:AH$43,'Star System Locations'!$B$2:$B$43)-LOOKUP(AI$1,'Star System Locations'!$A$2:$A$43,'Star System Locations'!$B$2:$B$43)))^2+((LOOKUP($A4,'Star System Locations'!$A$2:$A$43,'Star System Locations'!$C$2:$C$43)-LOOKUP(AI$1,'Star System Locations'!$A$2:$A$43,'Star System Locations'!$C$2:$C$43)))^2)</f>
        <v>6.7082039324993694</v>
      </c>
      <c r="AJ4" s="14">
        <f>SQRT(((LOOKUP($A4,'Star System Locations'!$A$2:AI$43,'Star System Locations'!$B$2:$B$43)-LOOKUP(AJ$1,'Star System Locations'!$A$2:$A$43,'Star System Locations'!$B$2:$B$43)))^2+((LOOKUP($A4,'Star System Locations'!$A$2:$A$43,'Star System Locations'!$C$2:$C$43)-LOOKUP(AJ$1,'Star System Locations'!$A$2:$A$43,'Star System Locations'!$C$2:$C$43)))^2)</f>
        <v>39.408120990476064</v>
      </c>
      <c r="AK4" s="14">
        <f>SQRT(((LOOKUP($A4,'Star System Locations'!$A$2:AJ$43,'Star System Locations'!$B$2:$B$43)-LOOKUP(AK$1,'Star System Locations'!$A$2:$A$43,'Star System Locations'!$B$2:$B$43)))^2+((LOOKUP($A4,'Star System Locations'!$A$2:$A$43,'Star System Locations'!$C$2:$C$43)-LOOKUP(AK$1,'Star System Locations'!$A$2:$A$43,'Star System Locations'!$C$2:$C$43)))^2)</f>
        <v>23.769728648009426</v>
      </c>
      <c r="AL4" s="14">
        <f>SQRT(((LOOKUP($A4,'Star System Locations'!$A$2:AK$43,'Star System Locations'!$B$2:$B$43)-LOOKUP(AL$1,'Star System Locations'!$A$2:$A$43,'Star System Locations'!$B$2:$B$43)))^2+((LOOKUP($A4,'Star System Locations'!$A$2:$A$43,'Star System Locations'!$C$2:$C$43)-LOOKUP(AL$1,'Star System Locations'!$A$2:$A$43,'Star System Locations'!$C$2:$C$43)))^2)</f>
        <v>6.324555320336759</v>
      </c>
    </row>
    <row r="5" spans="1:38">
      <c r="A5" s="26" t="s">
        <v>30</v>
      </c>
      <c r="B5" s="26"/>
      <c r="C5" s="26"/>
      <c r="D5" s="26"/>
      <c r="E5" s="14">
        <f>SQRT(((LOOKUP($A5,'Star System Locations'!$A$2:D$43,'Star System Locations'!$B$2:$B$43)-LOOKUP(E$1,'Star System Locations'!$A$2:$A$43,'Star System Locations'!$B$2:$B$43)))^2+((LOOKUP($A5,'Star System Locations'!$A$2:$A$43,'Star System Locations'!$C$2:$C$43)-LOOKUP(E$1,'Star System Locations'!$A$2:$A$43,'Star System Locations'!$C$2:$C$43)))^2)</f>
        <v>0</v>
      </c>
      <c r="F5" s="14">
        <f>SQRT(((LOOKUP($A5,'Star System Locations'!$A$2:E$43,'Star System Locations'!$B$2:$B$43)-LOOKUP(F$1,'Star System Locations'!$A$2:$A$43,'Star System Locations'!$B$2:$B$43)))^2+((LOOKUP($A5,'Star System Locations'!$A$2:$A$43,'Star System Locations'!$C$2:$C$43)-LOOKUP(F$1,'Star System Locations'!$A$2:$A$43,'Star System Locations'!$C$2:$C$43)))^2)</f>
        <v>18.439088914585774</v>
      </c>
      <c r="G5" s="14">
        <f>SQRT(((LOOKUP($A5,'Star System Locations'!$A$2:F$43,'Star System Locations'!$B$2:$B$43)-LOOKUP(G$1,'Star System Locations'!$A$2:$A$43,'Star System Locations'!$B$2:$B$43)))^2+((LOOKUP($A5,'Star System Locations'!$A$2:$A$43,'Star System Locations'!$C$2:$C$43)-LOOKUP(G$1,'Star System Locations'!$A$2:$A$43,'Star System Locations'!$C$2:$C$43)))^2)</f>
        <v>21.931712199461309</v>
      </c>
      <c r="H5" s="14">
        <f>SQRT(((LOOKUP($A5,'Star System Locations'!$A$2:G$43,'Star System Locations'!$B$2:$B$43)-LOOKUP(H$1,'Star System Locations'!$A$2:$A$43,'Star System Locations'!$B$2:$B$43)))^2+((LOOKUP($A5,'Star System Locations'!$A$2:$A$43,'Star System Locations'!$C$2:$C$43)-LOOKUP(H$1,'Star System Locations'!$A$2:$A$43,'Star System Locations'!$C$2:$C$43)))^2)</f>
        <v>25</v>
      </c>
      <c r="I5" s="14">
        <f>SQRT(((LOOKUP($A5,'Star System Locations'!$A$2:H$43,'Star System Locations'!$B$2:$B$43)-LOOKUP(I$1,'Star System Locations'!$A$2:$A$43,'Star System Locations'!$B$2:$B$43)))^2+((LOOKUP($A5,'Star System Locations'!$A$2:$A$43,'Star System Locations'!$C$2:$C$43)-LOOKUP(I$1,'Star System Locations'!$A$2:$A$43,'Star System Locations'!$C$2:$C$43)))^2)</f>
        <v>16.124515496597098</v>
      </c>
      <c r="J5" s="14">
        <f>SQRT(((LOOKUP($A5,'Star System Locations'!$A$2:I$43,'Star System Locations'!$B$2:$B$43)-LOOKUP(J$1,'Star System Locations'!$A$2:$A$43,'Star System Locations'!$B$2:$B$43)))^2+((LOOKUP($A5,'Star System Locations'!$A$2:$A$43,'Star System Locations'!$C$2:$C$43)-LOOKUP(J$1,'Star System Locations'!$A$2:$A$43,'Star System Locations'!$C$2:$C$43)))^2)</f>
        <v>21.095023109728988</v>
      </c>
      <c r="K5" s="14">
        <f>SQRT(((LOOKUP($A5,'Star System Locations'!$A$2:J$43,'Star System Locations'!$B$2:$B$43)-LOOKUP(K$1,'Star System Locations'!$A$2:$A$43,'Star System Locations'!$B$2:$B$43)))^2+((LOOKUP($A5,'Star System Locations'!$A$2:$A$43,'Star System Locations'!$C$2:$C$43)-LOOKUP(K$1,'Star System Locations'!$A$2:$A$43,'Star System Locations'!$C$2:$C$43)))^2)</f>
        <v>7.0710678118654755</v>
      </c>
      <c r="L5" s="14">
        <f>SQRT(((LOOKUP($A5,'Star System Locations'!$A$2:K$43,'Star System Locations'!$B$2:$B$43)-LOOKUP(L$1,'Star System Locations'!$A$2:$A$43,'Star System Locations'!$B$2:$B$43)))^2+((LOOKUP($A5,'Star System Locations'!$A$2:$A$43,'Star System Locations'!$C$2:$C$43)-LOOKUP(L$1,'Star System Locations'!$A$2:$A$43,'Star System Locations'!$C$2:$C$43)))^2)</f>
        <v>23.53720459187964</v>
      </c>
      <c r="M5" s="14">
        <f>SQRT(((LOOKUP($A5,'Star System Locations'!$A$2:L$43,'Star System Locations'!$B$2:$B$43)-LOOKUP(M$1,'Star System Locations'!$A$2:$A$43,'Star System Locations'!$B$2:$B$43)))^2+((LOOKUP($A5,'Star System Locations'!$A$2:$A$43,'Star System Locations'!$C$2:$C$43)-LOOKUP(M$1,'Star System Locations'!$A$2:$A$43,'Star System Locations'!$C$2:$C$43)))^2)</f>
        <v>23.769728648009426</v>
      </c>
      <c r="N5" s="14">
        <f>SQRT(((LOOKUP($A5,'Star System Locations'!$A$2:M$43,'Star System Locations'!$B$2:$B$43)-LOOKUP(N$1,'Star System Locations'!$A$2:$A$43,'Star System Locations'!$B$2:$B$43)))^2+((LOOKUP($A5,'Star System Locations'!$A$2:$A$43,'Star System Locations'!$C$2:$C$43)-LOOKUP(N$1,'Star System Locations'!$A$2:$A$43,'Star System Locations'!$C$2:$C$43)))^2)</f>
        <v>35.057096285916209</v>
      </c>
      <c r="O5" s="14">
        <f>SQRT(((LOOKUP($A5,'Star System Locations'!$A$2:N$43,'Star System Locations'!$B$2:$B$43)-LOOKUP(O$1,'Star System Locations'!$A$2:$A$43,'Star System Locations'!$B$2:$B$43)))^2+((LOOKUP($A5,'Star System Locations'!$A$2:$A$43,'Star System Locations'!$C$2:$C$43)-LOOKUP(O$1,'Star System Locations'!$A$2:$A$43,'Star System Locations'!$C$2:$C$43)))^2)</f>
        <v>32.557641192199412</v>
      </c>
      <c r="P5" s="14">
        <f>SQRT(((LOOKUP($A5,'Star System Locations'!$A$2:O$43,'Star System Locations'!$B$2:$B$43)-LOOKUP(P$1,'Star System Locations'!$A$2:$A$43,'Star System Locations'!$B$2:$B$43)))^2+((LOOKUP($A5,'Star System Locations'!$A$2:$A$43,'Star System Locations'!$C$2:$C$43)-LOOKUP(P$1,'Star System Locations'!$A$2:$A$43,'Star System Locations'!$C$2:$C$43)))^2)</f>
        <v>13.038404810405298</v>
      </c>
      <c r="Q5" s="14">
        <f>SQRT(((LOOKUP($A5,'Star System Locations'!$A$2:P$43,'Star System Locations'!$B$2:$B$43)-LOOKUP(Q$1,'Star System Locations'!$A$2:$A$43,'Star System Locations'!$B$2:$B$43)))^2+((LOOKUP($A5,'Star System Locations'!$A$2:$A$43,'Star System Locations'!$C$2:$C$43)-LOOKUP(Q$1,'Star System Locations'!$A$2:$A$43,'Star System Locations'!$C$2:$C$43)))^2)</f>
        <v>31.256999216175569</v>
      </c>
      <c r="R5" s="14">
        <f>SQRT(((LOOKUP($A5,'Star System Locations'!$A$2:Q$43,'Star System Locations'!$B$2:$B$43)-LOOKUP(R$1,'Star System Locations'!$A$2:$A$43,'Star System Locations'!$B$2:$B$43)))^2+((LOOKUP($A5,'Star System Locations'!$A$2:$A$43,'Star System Locations'!$C$2:$C$43)-LOOKUP(R$1,'Star System Locations'!$A$2:$A$43,'Star System Locations'!$C$2:$C$43)))^2)</f>
        <v>29.120439557122072</v>
      </c>
      <c r="S5" s="14">
        <f>SQRT(((LOOKUP($A5,'Star System Locations'!$A$2:R$43,'Star System Locations'!$B$2:$B$43)-LOOKUP(S$1,'Star System Locations'!$A$2:$A$43,'Star System Locations'!$B$2:$B$43)))^2+((LOOKUP($A5,'Star System Locations'!$A$2:$A$43,'Star System Locations'!$C$2:$C$43)-LOOKUP(S$1,'Star System Locations'!$A$2:$A$43,'Star System Locations'!$C$2:$C$43)))^2)</f>
        <v>53.254107822777392</v>
      </c>
      <c r="T5" s="14">
        <f>SQRT(((LOOKUP($A5,'Star System Locations'!$A$2:S$43,'Star System Locations'!$B$2:$B$43)-LOOKUP(T$1,'Star System Locations'!$A$2:$A$43,'Star System Locations'!$B$2:$B$43)))^2+((LOOKUP($A5,'Star System Locations'!$A$2:$A$43,'Star System Locations'!$C$2:$C$43)-LOOKUP(T$1,'Star System Locations'!$A$2:$A$43,'Star System Locations'!$C$2:$C$43)))^2)</f>
        <v>37.013511046643494</v>
      </c>
      <c r="U5" s="14">
        <f>SQRT(((LOOKUP($A5,'Star System Locations'!$A$2:T$43,'Star System Locations'!$B$2:$B$43)-LOOKUP(U$1,'Star System Locations'!$A$2:$A$43,'Star System Locations'!$B$2:$B$43)))^2+((LOOKUP($A5,'Star System Locations'!$A$2:$A$43,'Star System Locations'!$C$2:$C$43)-LOOKUP(U$1,'Star System Locations'!$A$2:$A$43,'Star System Locations'!$C$2:$C$43)))^2)</f>
        <v>25.709920264364882</v>
      </c>
      <c r="V5" s="14">
        <f>SQRT(((LOOKUP($A5,'Star System Locations'!$A$2:U$43,'Star System Locations'!$B$2:$B$43)-LOOKUP(V$1,'Star System Locations'!$A$2:$A$43,'Star System Locations'!$B$2:$B$43)))^2+((LOOKUP($A5,'Star System Locations'!$A$2:$A$43,'Star System Locations'!$C$2:$C$43)-LOOKUP(V$1,'Star System Locations'!$A$2:$A$43,'Star System Locations'!$C$2:$C$43)))^2)</f>
        <v>4.4721359549995796</v>
      </c>
      <c r="W5" s="14">
        <f>SQRT(((LOOKUP($A5,'Star System Locations'!$A$2:V$43,'Star System Locations'!$B$2:$B$43)-LOOKUP(W$1,'Star System Locations'!$A$2:$A$43,'Star System Locations'!$B$2:$B$43)))^2+((LOOKUP($A5,'Star System Locations'!$A$2:$A$43,'Star System Locations'!$C$2:$C$43)-LOOKUP(W$1,'Star System Locations'!$A$2:$A$43,'Star System Locations'!$C$2:$C$43)))^2)</f>
        <v>35.227829907617071</v>
      </c>
      <c r="X5" s="14">
        <f>SQRT(((LOOKUP($A5,'Star System Locations'!$A$2:W$43,'Star System Locations'!$B$2:$B$43)-LOOKUP(X$1,'Star System Locations'!$A$2:$A$43,'Star System Locations'!$B$2:$B$43)))^2+((LOOKUP($A5,'Star System Locations'!$A$2:$A$43,'Star System Locations'!$C$2:$C$43)-LOOKUP(X$1,'Star System Locations'!$A$2:$A$43,'Star System Locations'!$C$2:$C$43)))^2)</f>
        <v>3.6055512754639891</v>
      </c>
      <c r="Y5" s="14">
        <f>SQRT(((LOOKUP($A5,'Star System Locations'!$A$2:X$43,'Star System Locations'!$B$2:$B$43)-LOOKUP(Y$1,'Star System Locations'!$A$2:$A$43,'Star System Locations'!$B$2:$B$43)))^2+((LOOKUP($A5,'Star System Locations'!$A$2:$A$43,'Star System Locations'!$C$2:$C$43)-LOOKUP(Y$1,'Star System Locations'!$A$2:$A$43,'Star System Locations'!$C$2:$C$43)))^2)</f>
        <v>25</v>
      </c>
      <c r="Z5" s="14">
        <f>SQRT(((LOOKUP($A5,'Star System Locations'!$A$2:Y$43,'Star System Locations'!$B$2:$B$43)-LOOKUP(Z$1,'Star System Locations'!$A$2:$A$43,'Star System Locations'!$B$2:$B$43)))^2+((LOOKUP($A5,'Star System Locations'!$A$2:$A$43,'Star System Locations'!$C$2:$C$43)-LOOKUP(Z$1,'Star System Locations'!$A$2:$A$43,'Star System Locations'!$C$2:$C$43)))^2)</f>
        <v>21.095023109728988</v>
      </c>
      <c r="AA5" s="14">
        <f>SQRT(((LOOKUP($A5,'Star System Locations'!$A$2:Z$43,'Star System Locations'!$B$2:$B$43)-LOOKUP(AA$1,'Star System Locations'!$A$2:$A$43,'Star System Locations'!$B$2:$B$43)))^2+((LOOKUP($A5,'Star System Locations'!$A$2:$A$43,'Star System Locations'!$C$2:$C$43)-LOOKUP(AA$1,'Star System Locations'!$A$2:$A$43,'Star System Locations'!$C$2:$C$43)))^2)</f>
        <v>26.476404589747453</v>
      </c>
      <c r="AB5" s="14">
        <f>SQRT(((LOOKUP($A5,'Star System Locations'!$A$2:AA$43,'Star System Locations'!$B$2:$B$43)-LOOKUP(AB$1,'Star System Locations'!$A$2:$A$43,'Star System Locations'!$B$2:$B$43)))^2+((LOOKUP($A5,'Star System Locations'!$A$2:$A$43,'Star System Locations'!$C$2:$C$43)-LOOKUP(AB$1,'Star System Locations'!$A$2:$A$43,'Star System Locations'!$C$2:$C$43)))^2)</f>
        <v>6.0827625302982193</v>
      </c>
      <c r="AC5" s="14">
        <f>SQRT(((LOOKUP($A5,'Star System Locations'!$A$2:AB$43,'Star System Locations'!$B$2:$B$43)-LOOKUP(AC$1,'Star System Locations'!$A$2:$A$43,'Star System Locations'!$B$2:$B$43)))^2+((LOOKUP($A5,'Star System Locations'!$A$2:$A$43,'Star System Locations'!$C$2:$C$43)-LOOKUP(AC$1,'Star System Locations'!$A$2:$A$43,'Star System Locations'!$C$2:$C$43)))^2)</f>
        <v>40.311288741492746</v>
      </c>
      <c r="AD5" s="14">
        <f>SQRT(((LOOKUP($A5,'Star System Locations'!$A$2:AC$43,'Star System Locations'!$B$2:$B$43)-LOOKUP(AD$1,'Star System Locations'!$A$2:$A$43,'Star System Locations'!$B$2:$B$43)))^2+((LOOKUP($A5,'Star System Locations'!$A$2:$A$43,'Star System Locations'!$C$2:$C$43)-LOOKUP(AD$1,'Star System Locations'!$A$2:$A$43,'Star System Locations'!$C$2:$C$43)))^2)</f>
        <v>45.177427992306072</v>
      </c>
      <c r="AE5" s="14">
        <f>SQRT(((LOOKUP($A5,'Star System Locations'!$A$2:AD$43,'Star System Locations'!$B$2:$B$43)-LOOKUP(AE$1,'Star System Locations'!$A$2:$A$43,'Star System Locations'!$B$2:$B$43)))^2+((LOOKUP($A5,'Star System Locations'!$A$2:$A$43,'Star System Locations'!$C$2:$C$43)-LOOKUP(AE$1,'Star System Locations'!$A$2:$A$43,'Star System Locations'!$C$2:$C$43)))^2)</f>
        <v>13</v>
      </c>
      <c r="AF5" s="14">
        <f>SQRT(((LOOKUP($A5,'Star System Locations'!$A$2:AE$43,'Star System Locations'!$B$2:$B$43)-LOOKUP(AF$1,'Star System Locations'!$A$2:$A$43,'Star System Locations'!$B$2:$B$43)))^2+((LOOKUP($A5,'Star System Locations'!$A$2:$A$43,'Star System Locations'!$C$2:$C$43)-LOOKUP(AF$1,'Star System Locations'!$A$2:$A$43,'Star System Locations'!$C$2:$C$43)))^2)</f>
        <v>39.962482405376171</v>
      </c>
      <c r="AG5" s="14">
        <f>SQRT(((LOOKUP($A5,'Star System Locations'!$A$2:AF$43,'Star System Locations'!$B$2:$B$43)-LOOKUP(AG$1,'Star System Locations'!$A$2:$A$43,'Star System Locations'!$B$2:$B$43)))^2+((LOOKUP($A5,'Star System Locations'!$A$2:$A$43,'Star System Locations'!$C$2:$C$43)-LOOKUP(AG$1,'Star System Locations'!$A$2:$A$43,'Star System Locations'!$C$2:$C$43)))^2)</f>
        <v>28.42534080710379</v>
      </c>
      <c r="AH5" s="14">
        <f>SQRT(((LOOKUP($A5,'Star System Locations'!$A$2:AG$43,'Star System Locations'!$B$2:$B$43)-LOOKUP(AH$1,'Star System Locations'!$A$2:$A$43,'Star System Locations'!$B$2:$B$43)))^2+((LOOKUP($A5,'Star System Locations'!$A$2:$A$43,'Star System Locations'!$C$2:$C$43)-LOOKUP(AH$1,'Star System Locations'!$A$2:$A$43,'Star System Locations'!$C$2:$C$43)))^2)</f>
        <v>38.483762809787713</v>
      </c>
      <c r="AI5" s="14">
        <f>SQRT(((LOOKUP($A5,'Star System Locations'!$A$2:AH$43,'Star System Locations'!$B$2:$B$43)-LOOKUP(AI$1,'Star System Locations'!$A$2:$A$43,'Star System Locations'!$B$2:$B$43)))^2+((LOOKUP($A5,'Star System Locations'!$A$2:$A$43,'Star System Locations'!$C$2:$C$43)-LOOKUP(AI$1,'Star System Locations'!$A$2:$A$43,'Star System Locations'!$C$2:$C$43)))^2)</f>
        <v>13.341664064126334</v>
      </c>
      <c r="AJ5" s="14">
        <f>SQRT(((LOOKUP($A5,'Star System Locations'!$A$2:AI$43,'Star System Locations'!$B$2:$B$43)-LOOKUP(AJ$1,'Star System Locations'!$A$2:$A$43,'Star System Locations'!$B$2:$B$43)))^2+((LOOKUP($A5,'Star System Locations'!$A$2:$A$43,'Star System Locations'!$C$2:$C$43)-LOOKUP(AJ$1,'Star System Locations'!$A$2:$A$43,'Star System Locations'!$C$2:$C$43)))^2)</f>
        <v>48.60041152089147</v>
      </c>
      <c r="AK5" s="14">
        <f>SQRT(((LOOKUP($A5,'Star System Locations'!$A$2:AJ$43,'Star System Locations'!$B$2:$B$43)-LOOKUP(AK$1,'Star System Locations'!$A$2:$A$43,'Star System Locations'!$B$2:$B$43)))^2+((LOOKUP($A5,'Star System Locations'!$A$2:$A$43,'Star System Locations'!$C$2:$C$43)-LOOKUP(AK$1,'Star System Locations'!$A$2:$A$43,'Star System Locations'!$C$2:$C$43)))^2)</f>
        <v>32.310988842807021</v>
      </c>
      <c r="AL5" s="14">
        <f>SQRT(((LOOKUP($A5,'Star System Locations'!$A$2:AK$43,'Star System Locations'!$B$2:$B$43)-LOOKUP(AL$1,'Star System Locations'!$A$2:$A$43,'Star System Locations'!$B$2:$B$43)))^2+((LOOKUP($A5,'Star System Locations'!$A$2:$A$43,'Star System Locations'!$C$2:$C$43)-LOOKUP(AL$1,'Star System Locations'!$A$2:$A$43,'Star System Locations'!$C$2:$C$43)))^2)</f>
        <v>9</v>
      </c>
    </row>
    <row r="6" spans="1:38">
      <c r="A6" s="26" t="s">
        <v>2</v>
      </c>
      <c r="B6" s="26"/>
      <c r="C6" s="26"/>
      <c r="D6" s="26"/>
      <c r="E6" s="26"/>
      <c r="F6" s="14">
        <f>SQRT(((LOOKUP($A6,'Star System Locations'!$A$2:E$43,'Star System Locations'!$B$2:$B$43)-LOOKUP(F$1,'Star System Locations'!$A$2:$A$43,'Star System Locations'!$B$2:$B$43)))^2+((LOOKUP($A6,'Star System Locations'!$A$2:$A$43,'Star System Locations'!$C$2:$C$43)-LOOKUP(F$1,'Star System Locations'!$A$2:$A$43,'Star System Locations'!$C$2:$C$43)))^2)</f>
        <v>0</v>
      </c>
      <c r="G6" s="14">
        <f>SQRT(((LOOKUP($A6,'Star System Locations'!$A$2:F$43,'Star System Locations'!$B$2:$B$43)-LOOKUP(G$1,'Star System Locations'!$A$2:$A$43,'Star System Locations'!$B$2:$B$43)))^2+((LOOKUP($A6,'Star System Locations'!$A$2:$A$43,'Star System Locations'!$C$2:$C$43)-LOOKUP(G$1,'Star System Locations'!$A$2:$A$43,'Star System Locations'!$C$2:$C$43)))^2)</f>
        <v>13.152946437965905</v>
      </c>
      <c r="H6" s="14">
        <f>SQRT(((LOOKUP($A6,'Star System Locations'!$A$2:G$43,'Star System Locations'!$B$2:$B$43)-LOOKUP(H$1,'Star System Locations'!$A$2:$A$43,'Star System Locations'!$B$2:$B$43)))^2+((LOOKUP($A6,'Star System Locations'!$A$2:$A$43,'Star System Locations'!$C$2:$C$43)-LOOKUP(H$1,'Star System Locations'!$A$2:$A$43,'Star System Locations'!$C$2:$C$43)))^2)</f>
        <v>8.0622577482985491</v>
      </c>
      <c r="I6" s="14">
        <f>SQRT(((LOOKUP($A6,'Star System Locations'!$A$2:H$43,'Star System Locations'!$B$2:$B$43)-LOOKUP(I$1,'Star System Locations'!$A$2:$A$43,'Star System Locations'!$B$2:$B$43)))^2+((LOOKUP($A6,'Star System Locations'!$A$2:$A$43,'Star System Locations'!$C$2:$C$43)-LOOKUP(I$1,'Star System Locations'!$A$2:$A$43,'Star System Locations'!$C$2:$C$43)))^2)</f>
        <v>5.6568542494923806</v>
      </c>
      <c r="J6" s="14">
        <f>SQRT(((LOOKUP($A6,'Star System Locations'!$A$2:I$43,'Star System Locations'!$B$2:$B$43)-LOOKUP(J$1,'Star System Locations'!$A$2:$A$43,'Star System Locations'!$B$2:$B$43)))^2+((LOOKUP($A6,'Star System Locations'!$A$2:$A$43,'Star System Locations'!$C$2:$C$43)-LOOKUP(J$1,'Star System Locations'!$A$2:$A$43,'Star System Locations'!$C$2:$C$43)))^2)</f>
        <v>3.6055512754639891</v>
      </c>
      <c r="K6" s="14">
        <f>SQRT(((LOOKUP($A6,'Star System Locations'!$A$2:J$43,'Star System Locations'!$B$2:$B$43)-LOOKUP(K$1,'Star System Locations'!$A$2:$A$43,'Star System Locations'!$B$2:$B$43)))^2+((LOOKUP($A6,'Star System Locations'!$A$2:$A$43,'Star System Locations'!$C$2:$C$43)-LOOKUP(K$1,'Star System Locations'!$A$2:$A$43,'Star System Locations'!$C$2:$C$43)))^2)</f>
        <v>21.95449840010015</v>
      </c>
      <c r="L6" s="14">
        <f>SQRT(((LOOKUP($A6,'Star System Locations'!$A$2:K$43,'Star System Locations'!$B$2:$B$43)-LOOKUP(L$1,'Star System Locations'!$A$2:$A$43,'Star System Locations'!$B$2:$B$43)))^2+((LOOKUP($A6,'Star System Locations'!$A$2:$A$43,'Star System Locations'!$C$2:$C$43)-LOOKUP(L$1,'Star System Locations'!$A$2:$A$43,'Star System Locations'!$C$2:$C$43)))^2)</f>
        <v>10.295630140987001</v>
      </c>
      <c r="M6" s="14">
        <f>SQRT(((LOOKUP($A6,'Star System Locations'!$A$2:L$43,'Star System Locations'!$B$2:$B$43)-LOOKUP(M$1,'Star System Locations'!$A$2:$A$43,'Star System Locations'!$B$2:$B$43)))^2+((LOOKUP($A6,'Star System Locations'!$A$2:$A$43,'Star System Locations'!$C$2:$C$43)-LOOKUP(M$1,'Star System Locations'!$A$2:$A$43,'Star System Locations'!$C$2:$C$43)))^2)</f>
        <v>20.124611797498108</v>
      </c>
      <c r="N6" s="14">
        <f>SQRT(((LOOKUP($A6,'Star System Locations'!$A$2:M$43,'Star System Locations'!$B$2:$B$43)-LOOKUP(N$1,'Star System Locations'!$A$2:$A$43,'Star System Locations'!$B$2:$B$43)))^2+((LOOKUP($A6,'Star System Locations'!$A$2:$A$43,'Star System Locations'!$C$2:$C$43)-LOOKUP(N$1,'Star System Locations'!$A$2:$A$43,'Star System Locations'!$C$2:$C$43)))^2)</f>
        <v>17.11724276862369</v>
      </c>
      <c r="O6" s="14">
        <f>SQRT(((LOOKUP($A6,'Star System Locations'!$A$2:N$43,'Star System Locations'!$B$2:$B$43)-LOOKUP(O$1,'Star System Locations'!$A$2:$A$43,'Star System Locations'!$B$2:$B$43)))^2+((LOOKUP($A6,'Star System Locations'!$A$2:$A$43,'Star System Locations'!$C$2:$C$43)-LOOKUP(O$1,'Star System Locations'!$A$2:$A$43,'Star System Locations'!$C$2:$C$43)))^2)</f>
        <v>14.142135623730951</v>
      </c>
      <c r="P6" s="14">
        <f>SQRT(((LOOKUP($A6,'Star System Locations'!$A$2:O$43,'Star System Locations'!$B$2:$B$43)-LOOKUP(P$1,'Star System Locations'!$A$2:$A$43,'Star System Locations'!$B$2:$B$43)))^2+((LOOKUP($A6,'Star System Locations'!$A$2:$A$43,'Star System Locations'!$C$2:$C$43)-LOOKUP(P$1,'Star System Locations'!$A$2:$A$43,'Star System Locations'!$C$2:$C$43)))^2)</f>
        <v>13.038404810405298</v>
      </c>
      <c r="Q6" s="14">
        <f>SQRT(((LOOKUP($A6,'Star System Locations'!$A$2:P$43,'Star System Locations'!$B$2:$B$43)-LOOKUP(Q$1,'Star System Locations'!$A$2:$A$43,'Star System Locations'!$B$2:$B$43)))^2+((LOOKUP($A6,'Star System Locations'!$A$2:$A$43,'Star System Locations'!$C$2:$C$43)-LOOKUP(Q$1,'Star System Locations'!$A$2:$A$43,'Star System Locations'!$C$2:$C$43)))^2)</f>
        <v>15.264337522473747</v>
      </c>
      <c r="R6" s="14">
        <f>SQRT(((LOOKUP($A6,'Star System Locations'!$A$2:Q$43,'Star System Locations'!$B$2:$B$43)-LOOKUP(R$1,'Star System Locations'!$A$2:$A$43,'Star System Locations'!$B$2:$B$43)))^2+((LOOKUP($A6,'Star System Locations'!$A$2:$A$43,'Star System Locations'!$C$2:$C$43)-LOOKUP(R$1,'Star System Locations'!$A$2:$A$43,'Star System Locations'!$C$2:$C$43)))^2)</f>
        <v>15.620499351813308</v>
      </c>
      <c r="S6" s="14">
        <f>SQRT(((LOOKUP($A6,'Star System Locations'!$A$2:R$43,'Star System Locations'!$B$2:$B$43)-LOOKUP(S$1,'Star System Locations'!$A$2:$A$43,'Star System Locations'!$B$2:$B$43)))^2+((LOOKUP($A6,'Star System Locations'!$A$2:$A$43,'Star System Locations'!$C$2:$C$43)-LOOKUP(S$1,'Star System Locations'!$A$2:$A$43,'Star System Locations'!$C$2:$C$43)))^2)</f>
        <v>36.76955262170047</v>
      </c>
      <c r="T6" s="14">
        <f>SQRT(((LOOKUP($A6,'Star System Locations'!$A$2:S$43,'Star System Locations'!$B$2:$B$43)-LOOKUP(T$1,'Star System Locations'!$A$2:$A$43,'Star System Locations'!$B$2:$B$43)))^2+((LOOKUP($A6,'Star System Locations'!$A$2:$A$43,'Star System Locations'!$C$2:$C$43)-LOOKUP(T$1,'Star System Locations'!$A$2:$A$43,'Star System Locations'!$C$2:$C$43)))^2)</f>
        <v>25.495097567963924</v>
      </c>
      <c r="U6" s="14">
        <f>SQRT(((LOOKUP($A6,'Star System Locations'!$A$2:T$43,'Star System Locations'!$B$2:$B$43)-LOOKUP(U$1,'Star System Locations'!$A$2:$A$43,'Star System Locations'!$B$2:$B$43)))^2+((LOOKUP($A6,'Star System Locations'!$A$2:$A$43,'Star System Locations'!$C$2:$C$43)-LOOKUP(U$1,'Star System Locations'!$A$2:$A$43,'Star System Locations'!$C$2:$C$43)))^2)</f>
        <v>7.2801098892805181</v>
      </c>
      <c r="V6" s="14">
        <f>SQRT(((LOOKUP($A6,'Star System Locations'!$A$2:U$43,'Star System Locations'!$B$2:$B$43)-LOOKUP(V$1,'Star System Locations'!$A$2:$A$43,'Star System Locations'!$B$2:$B$43)))^2+((LOOKUP($A6,'Star System Locations'!$A$2:$A$43,'Star System Locations'!$C$2:$C$43)-LOOKUP(V$1,'Star System Locations'!$A$2:$A$43,'Star System Locations'!$C$2:$C$43)))^2)</f>
        <v>16</v>
      </c>
      <c r="W6" s="14">
        <f>SQRT(((LOOKUP($A6,'Star System Locations'!$A$2:V$43,'Star System Locations'!$B$2:$B$43)-LOOKUP(W$1,'Star System Locations'!$A$2:$A$43,'Star System Locations'!$B$2:$B$43)))^2+((LOOKUP($A6,'Star System Locations'!$A$2:$A$43,'Star System Locations'!$C$2:$C$43)-LOOKUP(W$1,'Star System Locations'!$A$2:$A$43,'Star System Locations'!$C$2:$C$43)))^2)</f>
        <v>19.416487838947599</v>
      </c>
      <c r="X6" s="14">
        <f>SQRT(((LOOKUP($A6,'Star System Locations'!$A$2:W$43,'Star System Locations'!$B$2:$B$43)-LOOKUP(X$1,'Star System Locations'!$A$2:$A$43,'Star System Locations'!$B$2:$B$43)))^2+((LOOKUP($A6,'Star System Locations'!$A$2:$A$43,'Star System Locations'!$C$2:$C$43)-LOOKUP(X$1,'Star System Locations'!$A$2:$A$43,'Star System Locations'!$C$2:$C$43)))^2)</f>
        <v>17.464249196572979</v>
      </c>
      <c r="Y6" s="14">
        <f>SQRT(((LOOKUP($A6,'Star System Locations'!$A$2:X$43,'Star System Locations'!$B$2:$B$43)-LOOKUP(Y$1,'Star System Locations'!$A$2:$A$43,'Star System Locations'!$B$2:$B$43)))^2+((LOOKUP($A6,'Star System Locations'!$A$2:$A$43,'Star System Locations'!$C$2:$C$43)-LOOKUP(Y$1,'Star System Locations'!$A$2:$A$43,'Star System Locations'!$C$2:$C$43)))^2)</f>
        <v>16.278820596099706</v>
      </c>
      <c r="Z6" s="14">
        <f>SQRT(((LOOKUP($A6,'Star System Locations'!$A$2:Y$43,'Star System Locations'!$B$2:$B$43)-LOOKUP(Z$1,'Star System Locations'!$A$2:$A$43,'Star System Locations'!$B$2:$B$43)))^2+((LOOKUP($A6,'Star System Locations'!$A$2:$A$43,'Star System Locations'!$C$2:$C$43)-LOOKUP(Z$1,'Star System Locations'!$A$2:$A$43,'Star System Locations'!$C$2:$C$43)))^2)</f>
        <v>7</v>
      </c>
      <c r="AA6" s="14">
        <f>SQRT(((LOOKUP($A6,'Star System Locations'!$A$2:Z$43,'Star System Locations'!$B$2:$B$43)-LOOKUP(AA$1,'Star System Locations'!$A$2:$A$43,'Star System Locations'!$B$2:$B$43)))^2+((LOOKUP($A6,'Star System Locations'!$A$2:$A$43,'Star System Locations'!$C$2:$C$43)-LOOKUP(AA$1,'Star System Locations'!$A$2:$A$43,'Star System Locations'!$C$2:$C$43)))^2)</f>
        <v>25.553864678361276</v>
      </c>
      <c r="AB6" s="14">
        <f>SQRT(((LOOKUP($A6,'Star System Locations'!$A$2:AA$43,'Star System Locations'!$B$2:$B$43)-LOOKUP(AB$1,'Star System Locations'!$A$2:$A$43,'Star System Locations'!$B$2:$B$43)))^2+((LOOKUP($A6,'Star System Locations'!$A$2:$A$43,'Star System Locations'!$C$2:$C$43)-LOOKUP(AB$1,'Star System Locations'!$A$2:$A$43,'Star System Locations'!$C$2:$C$43)))^2)</f>
        <v>17.11724276862369</v>
      </c>
      <c r="AC6" s="14">
        <f>SQRT(((LOOKUP($A6,'Star System Locations'!$A$2:AB$43,'Star System Locations'!$B$2:$B$43)-LOOKUP(AC$1,'Star System Locations'!$A$2:$A$43,'Star System Locations'!$B$2:$B$43)))^2+((LOOKUP($A6,'Star System Locations'!$A$2:$A$43,'Star System Locations'!$C$2:$C$43)-LOOKUP(AC$1,'Star System Locations'!$A$2:$A$43,'Star System Locations'!$C$2:$C$43)))^2)</f>
        <v>22.022715545545239</v>
      </c>
      <c r="AD6" s="14">
        <f>SQRT(((LOOKUP($A6,'Star System Locations'!$A$2:AC$43,'Star System Locations'!$B$2:$B$43)-LOOKUP(AD$1,'Star System Locations'!$A$2:$A$43,'Star System Locations'!$B$2:$B$43)))^2+((LOOKUP($A6,'Star System Locations'!$A$2:$A$43,'Star System Locations'!$C$2:$C$43)-LOOKUP(AD$1,'Star System Locations'!$A$2:$A$43,'Star System Locations'!$C$2:$C$43)))^2)</f>
        <v>27.802877548915689</v>
      </c>
      <c r="AE6" s="14">
        <f>SQRT(((LOOKUP($A6,'Star System Locations'!$A$2:AD$43,'Star System Locations'!$B$2:$B$43)-LOOKUP(AE$1,'Star System Locations'!$A$2:$A$43,'Star System Locations'!$B$2:$B$43)))^2+((LOOKUP($A6,'Star System Locations'!$A$2:$A$43,'Star System Locations'!$C$2:$C$43)-LOOKUP(AE$1,'Star System Locations'!$A$2:$A$43,'Star System Locations'!$C$2:$C$43)))^2)</f>
        <v>24.351591323771842</v>
      </c>
      <c r="AF6" s="14">
        <f>SQRT(((LOOKUP($A6,'Star System Locations'!$A$2:AE$43,'Star System Locations'!$B$2:$B$43)-LOOKUP(AF$1,'Star System Locations'!$A$2:$A$43,'Star System Locations'!$B$2:$B$43)))^2+((LOOKUP($A6,'Star System Locations'!$A$2:$A$43,'Star System Locations'!$C$2:$C$43)-LOOKUP(AF$1,'Star System Locations'!$A$2:$A$43,'Star System Locations'!$C$2:$C$43)))^2)</f>
        <v>23.345235059857504</v>
      </c>
      <c r="AG6" s="14">
        <f>SQRT(((LOOKUP($A6,'Star System Locations'!$A$2:AF$43,'Star System Locations'!$B$2:$B$43)-LOOKUP(AG$1,'Star System Locations'!$A$2:$A$43,'Star System Locations'!$B$2:$B$43)))^2+((LOOKUP($A6,'Star System Locations'!$A$2:$A$43,'Star System Locations'!$C$2:$C$43)-LOOKUP(AG$1,'Star System Locations'!$A$2:$A$43,'Star System Locations'!$C$2:$C$43)))^2)</f>
        <v>14.560219778561036</v>
      </c>
      <c r="AH6" s="14">
        <f>SQRT(((LOOKUP($A6,'Star System Locations'!$A$2:AG$43,'Star System Locations'!$B$2:$B$43)-LOOKUP(AH$1,'Star System Locations'!$A$2:$A$43,'Star System Locations'!$B$2:$B$43)))^2+((LOOKUP($A6,'Star System Locations'!$A$2:$A$43,'Star System Locations'!$C$2:$C$43)-LOOKUP(AH$1,'Star System Locations'!$A$2:$A$43,'Star System Locations'!$C$2:$C$43)))^2)</f>
        <v>20.808652046684813</v>
      </c>
      <c r="AI6" s="14">
        <f>SQRT(((LOOKUP($A6,'Star System Locations'!$A$2:AH$43,'Star System Locations'!$B$2:$B$43)-LOOKUP(AI$1,'Star System Locations'!$A$2:$A$43,'Star System Locations'!$B$2:$B$43)))^2+((LOOKUP($A6,'Star System Locations'!$A$2:$A$43,'Star System Locations'!$C$2:$C$43)-LOOKUP(AI$1,'Star System Locations'!$A$2:$A$43,'Star System Locations'!$C$2:$C$43)))^2)</f>
        <v>5.0990195135927845</v>
      </c>
      <c r="AJ6" s="14">
        <f>SQRT(((LOOKUP($A6,'Star System Locations'!$A$2:AI$43,'Star System Locations'!$B$2:$B$43)-LOOKUP(AJ$1,'Star System Locations'!$A$2:$A$43,'Star System Locations'!$B$2:$B$43)))^2+((LOOKUP($A6,'Star System Locations'!$A$2:$A$43,'Star System Locations'!$C$2:$C$43)-LOOKUP(AJ$1,'Star System Locations'!$A$2:$A$43,'Star System Locations'!$C$2:$C$43)))^2)</f>
        <v>32.649655434629018</v>
      </c>
      <c r="AK6" s="14">
        <f>SQRT(((LOOKUP($A6,'Star System Locations'!$A$2:AJ$43,'Star System Locations'!$B$2:$B$43)-LOOKUP(AK$1,'Star System Locations'!$A$2:$A$43,'Star System Locations'!$B$2:$B$43)))^2+((LOOKUP($A6,'Star System Locations'!$A$2:$A$43,'Star System Locations'!$C$2:$C$43)-LOOKUP(AK$1,'Star System Locations'!$A$2:$A$43,'Star System Locations'!$C$2:$C$43)))^2)</f>
        <v>14.422205101855956</v>
      </c>
      <c r="AL6" s="14">
        <f>SQRT(((LOOKUP($A6,'Star System Locations'!$A$2:AK$43,'Star System Locations'!$B$2:$B$43)-LOOKUP(AL$1,'Star System Locations'!$A$2:$A$43,'Star System Locations'!$B$2:$B$43)))^2+((LOOKUP($A6,'Star System Locations'!$A$2:$A$43,'Star System Locations'!$C$2:$C$43)-LOOKUP(AL$1,'Star System Locations'!$A$2:$A$43,'Star System Locations'!$C$2:$C$43)))^2)</f>
        <v>9.8488578017961039</v>
      </c>
    </row>
    <row r="7" spans="1:38">
      <c r="A7" s="26" t="s">
        <v>31</v>
      </c>
      <c r="B7" s="26"/>
      <c r="C7" s="26"/>
      <c r="D7" s="26"/>
      <c r="E7" s="26"/>
      <c r="F7" s="26"/>
      <c r="G7" s="14">
        <f>SQRT(((LOOKUP($A7,'Star System Locations'!$A$2:F$43,'Star System Locations'!$B$2:$B$43)-LOOKUP(G$1,'Star System Locations'!$A$2:$A$43,'Star System Locations'!$B$2:$B$43)))^2+((LOOKUP($A7,'Star System Locations'!$A$2:$A$43,'Star System Locations'!$C$2:$C$43)-LOOKUP(G$1,'Star System Locations'!$A$2:$A$43,'Star System Locations'!$C$2:$C$43)))^2)</f>
        <v>0</v>
      </c>
      <c r="H7" s="14">
        <f>SQRT(((LOOKUP($A7,'Star System Locations'!$A$2:G$43,'Star System Locations'!$B$2:$B$43)-LOOKUP(H$1,'Star System Locations'!$A$2:$A$43,'Star System Locations'!$B$2:$B$43)))^2+((LOOKUP($A7,'Star System Locations'!$A$2:$A$43,'Star System Locations'!$C$2:$C$43)-LOOKUP(H$1,'Star System Locations'!$A$2:$A$43,'Star System Locations'!$C$2:$C$43)))^2)</f>
        <v>10.295630140987001</v>
      </c>
      <c r="I7" s="14">
        <f>SQRT(((LOOKUP($A7,'Star System Locations'!$A$2:H$43,'Star System Locations'!$B$2:$B$43)-LOOKUP(I$1,'Star System Locations'!$A$2:$A$43,'Star System Locations'!$B$2:$B$43)))^2+((LOOKUP($A7,'Star System Locations'!$A$2:$A$43,'Star System Locations'!$C$2:$C$43)-LOOKUP(I$1,'Star System Locations'!$A$2:$A$43,'Star System Locations'!$C$2:$C$43)))^2)</f>
        <v>18.027756377319946</v>
      </c>
      <c r="J7" s="14">
        <f>SQRT(((LOOKUP($A7,'Star System Locations'!$A$2:I$43,'Star System Locations'!$B$2:$B$43)-LOOKUP(J$1,'Star System Locations'!$A$2:$A$43,'Star System Locations'!$B$2:$B$43)))^2+((LOOKUP($A7,'Star System Locations'!$A$2:$A$43,'Star System Locations'!$C$2:$C$43)-LOOKUP(J$1,'Star System Locations'!$A$2:$A$43,'Star System Locations'!$C$2:$C$43)))^2)</f>
        <v>11.045361017187261</v>
      </c>
      <c r="K7" s="14">
        <f>SQRT(((LOOKUP($A7,'Star System Locations'!$A$2:J$43,'Star System Locations'!$B$2:$B$43)-LOOKUP(K$1,'Star System Locations'!$A$2:$A$43,'Star System Locations'!$B$2:$B$43)))^2+((LOOKUP($A7,'Star System Locations'!$A$2:$A$43,'Star System Locations'!$C$2:$C$43)-LOOKUP(K$1,'Star System Locations'!$A$2:$A$43,'Star System Locations'!$C$2:$C$43)))^2)</f>
        <v>21.095023109728988</v>
      </c>
      <c r="L7" s="14">
        <f>SQRT(((LOOKUP($A7,'Star System Locations'!$A$2:K$43,'Star System Locations'!$B$2:$B$43)-LOOKUP(L$1,'Star System Locations'!$A$2:$A$43,'Star System Locations'!$B$2:$B$43)))^2+((LOOKUP($A7,'Star System Locations'!$A$2:$A$43,'Star System Locations'!$C$2:$C$43)-LOOKUP(L$1,'Star System Locations'!$A$2:$A$43,'Star System Locations'!$C$2:$C$43)))^2)</f>
        <v>5</v>
      </c>
      <c r="M7" s="14">
        <f>SQRT(((LOOKUP($A7,'Star System Locations'!$A$2:L$43,'Star System Locations'!$B$2:$B$43)-LOOKUP(M$1,'Star System Locations'!$A$2:$A$43,'Star System Locations'!$B$2:$B$43)))^2+((LOOKUP($A7,'Star System Locations'!$A$2:$A$43,'Star System Locations'!$C$2:$C$43)-LOOKUP(M$1,'Star System Locations'!$A$2:$A$43,'Star System Locations'!$C$2:$C$43)))^2)</f>
        <v>32.893768406797051</v>
      </c>
      <c r="N7" s="14">
        <f>SQRT(((LOOKUP($A7,'Star System Locations'!$A$2:M$43,'Star System Locations'!$B$2:$B$43)-LOOKUP(N$1,'Star System Locations'!$A$2:$A$43,'Star System Locations'!$B$2:$B$43)))^2+((LOOKUP($A7,'Star System Locations'!$A$2:$A$43,'Star System Locations'!$C$2:$C$43)-LOOKUP(N$1,'Star System Locations'!$A$2:$A$43,'Star System Locations'!$C$2:$C$43)))^2)</f>
        <v>18.601075237738275</v>
      </c>
      <c r="O7" s="14">
        <f>SQRT(((LOOKUP($A7,'Star System Locations'!$A$2:N$43,'Star System Locations'!$B$2:$B$43)-LOOKUP(O$1,'Star System Locations'!$A$2:$A$43,'Star System Locations'!$B$2:$B$43)))^2+((LOOKUP($A7,'Star System Locations'!$A$2:$A$43,'Star System Locations'!$C$2:$C$43)-LOOKUP(O$1,'Star System Locations'!$A$2:$A$43,'Star System Locations'!$C$2:$C$43)))^2)</f>
        <v>19.209372712298546</v>
      </c>
      <c r="P7" s="14">
        <f>SQRT(((LOOKUP($A7,'Star System Locations'!$A$2:O$43,'Star System Locations'!$B$2:$B$43)-LOOKUP(P$1,'Star System Locations'!$A$2:$A$43,'Star System Locations'!$B$2:$B$43)))^2+((LOOKUP($A7,'Star System Locations'!$A$2:$A$43,'Star System Locations'!$C$2:$C$43)-LOOKUP(P$1,'Star System Locations'!$A$2:$A$43,'Star System Locations'!$C$2:$C$43)))^2)</f>
        <v>9.2195444572928871</v>
      </c>
      <c r="Q7" s="14">
        <f>SQRT(((LOOKUP($A7,'Star System Locations'!$A$2:P$43,'Star System Locations'!$B$2:$B$43)-LOOKUP(Q$1,'Star System Locations'!$A$2:$A$43,'Star System Locations'!$B$2:$B$43)))^2+((LOOKUP($A7,'Star System Locations'!$A$2:$A$43,'Star System Locations'!$C$2:$C$43)-LOOKUP(Q$1,'Star System Locations'!$A$2:$A$43,'Star System Locations'!$C$2:$C$43)))^2)</f>
        <v>12.083045973594572</v>
      </c>
      <c r="R7" s="14">
        <f>SQRT(((LOOKUP($A7,'Star System Locations'!$A$2:Q$43,'Star System Locations'!$B$2:$B$43)-LOOKUP(R$1,'Star System Locations'!$A$2:$A$43,'Star System Locations'!$B$2:$B$43)))^2+((LOOKUP($A7,'Star System Locations'!$A$2:$A$43,'Star System Locations'!$C$2:$C$43)-LOOKUP(R$1,'Star System Locations'!$A$2:$A$43,'Star System Locations'!$C$2:$C$43)))^2)</f>
        <v>8.0622577482985491</v>
      </c>
      <c r="S7" s="14">
        <f>SQRT(((LOOKUP($A7,'Star System Locations'!$A$2:R$43,'Star System Locations'!$B$2:$B$43)-LOOKUP(S$1,'Star System Locations'!$A$2:$A$43,'Star System Locations'!$B$2:$B$43)))^2+((LOOKUP($A7,'Star System Locations'!$A$2:$A$43,'Star System Locations'!$C$2:$C$43)-LOOKUP(S$1,'Star System Locations'!$A$2:$A$43,'Star System Locations'!$C$2:$C$43)))^2)</f>
        <v>45.793012567421243</v>
      </c>
      <c r="T7" s="14">
        <f>SQRT(((LOOKUP($A7,'Star System Locations'!$A$2:S$43,'Star System Locations'!$B$2:$B$43)-LOOKUP(T$1,'Star System Locations'!$A$2:$A$43,'Star System Locations'!$B$2:$B$43)))^2+((LOOKUP($A7,'Star System Locations'!$A$2:$A$43,'Star System Locations'!$C$2:$C$43)-LOOKUP(T$1,'Star System Locations'!$A$2:$A$43,'Star System Locations'!$C$2:$C$43)))^2)</f>
        <v>38.118237105091836</v>
      </c>
      <c r="U7" s="14">
        <f>SQRT(((LOOKUP($A7,'Star System Locations'!$A$2:T$43,'Star System Locations'!$B$2:$B$43)-LOOKUP(U$1,'Star System Locations'!$A$2:$A$43,'Star System Locations'!$B$2:$B$43)))^2+((LOOKUP($A7,'Star System Locations'!$A$2:$A$43,'Star System Locations'!$C$2:$C$43)-LOOKUP(U$1,'Star System Locations'!$A$2:$A$43,'Star System Locations'!$C$2:$C$43)))^2)</f>
        <v>15.811388300841896</v>
      </c>
      <c r="V7" s="14">
        <f>SQRT(((LOOKUP($A7,'Star System Locations'!$A$2:U$43,'Star System Locations'!$B$2:$B$43)-LOOKUP(V$1,'Star System Locations'!$A$2:$A$43,'Star System Locations'!$B$2:$B$43)))^2+((LOOKUP($A7,'Star System Locations'!$A$2:$A$43,'Star System Locations'!$C$2:$C$43)-LOOKUP(V$1,'Star System Locations'!$A$2:$A$43,'Star System Locations'!$C$2:$C$43)))^2)</f>
        <v>22.203603311174518</v>
      </c>
      <c r="W7" s="14">
        <f>SQRT(((LOOKUP($A7,'Star System Locations'!$A$2:V$43,'Star System Locations'!$B$2:$B$43)-LOOKUP(W$1,'Star System Locations'!$A$2:$A$43,'Star System Locations'!$B$2:$B$43)))^2+((LOOKUP($A7,'Star System Locations'!$A$2:$A$43,'Star System Locations'!$C$2:$C$43)-LOOKUP(W$1,'Star System Locations'!$A$2:$A$43,'Star System Locations'!$C$2:$C$43)))^2)</f>
        <v>30.364452901377952</v>
      </c>
      <c r="X7" s="14">
        <f>SQRT(((LOOKUP($A7,'Star System Locations'!$A$2:W$43,'Star System Locations'!$B$2:$B$43)-LOOKUP(X$1,'Star System Locations'!$A$2:$A$43,'Star System Locations'!$B$2:$B$43)))^2+((LOOKUP($A7,'Star System Locations'!$A$2:$A$43,'Star System Locations'!$C$2:$C$43)-LOOKUP(X$1,'Star System Locations'!$A$2:$A$43,'Star System Locations'!$C$2:$C$43)))^2)</f>
        <v>18.973665961010276</v>
      </c>
      <c r="Y7" s="14">
        <f>SQRT(((LOOKUP($A7,'Star System Locations'!$A$2:X$43,'Star System Locations'!$B$2:$B$43)-LOOKUP(Y$1,'Star System Locations'!$A$2:$A$43,'Star System Locations'!$B$2:$B$43)))^2+((LOOKUP($A7,'Star System Locations'!$A$2:$A$43,'Star System Locations'!$C$2:$C$43)-LOOKUP(Y$1,'Star System Locations'!$A$2:$A$43,'Star System Locations'!$C$2:$C$43)))^2)</f>
        <v>29.427877939124322</v>
      </c>
      <c r="Z7" s="14">
        <f>SQRT(((LOOKUP($A7,'Star System Locations'!$A$2:Y$43,'Star System Locations'!$B$2:$B$43)-LOOKUP(Z$1,'Star System Locations'!$A$2:$A$43,'Star System Locations'!$B$2:$B$43)))^2+((LOOKUP($A7,'Star System Locations'!$A$2:$A$43,'Star System Locations'!$C$2:$C$43)-LOOKUP(Z$1,'Star System Locations'!$A$2:$A$43,'Star System Locations'!$C$2:$C$43)))^2)</f>
        <v>20.09975124224178</v>
      </c>
      <c r="AA7" s="14">
        <f>SQRT(((LOOKUP($A7,'Star System Locations'!$A$2:Z$43,'Star System Locations'!$B$2:$B$43)-LOOKUP(AA$1,'Star System Locations'!$A$2:$A$43,'Star System Locations'!$B$2:$B$43)))^2+((LOOKUP($A7,'Star System Locations'!$A$2:$A$43,'Star System Locations'!$C$2:$C$43)-LOOKUP(AA$1,'Star System Locations'!$A$2:$A$43,'Star System Locations'!$C$2:$C$43)))^2)</f>
        <v>38.078865529319543</v>
      </c>
      <c r="AB7" s="14">
        <f>SQRT(((LOOKUP($A7,'Star System Locations'!$A$2:AA$43,'Star System Locations'!$B$2:$B$43)-LOOKUP(AB$1,'Star System Locations'!$A$2:$A$43,'Star System Locations'!$B$2:$B$43)))^2+((LOOKUP($A7,'Star System Locations'!$A$2:$A$43,'Star System Locations'!$C$2:$C$43)-LOOKUP(AB$1,'Star System Locations'!$A$2:$A$43,'Star System Locations'!$C$2:$C$43)))^2)</f>
        <v>24.207436873820409</v>
      </c>
      <c r="AC7" s="14">
        <f>SQRT(((LOOKUP($A7,'Star System Locations'!$A$2:AB$43,'Star System Locations'!$B$2:$B$43)-LOOKUP(AC$1,'Star System Locations'!$A$2:$A$43,'Star System Locations'!$B$2:$B$43)))^2+((LOOKUP($A7,'Star System Locations'!$A$2:$A$43,'Star System Locations'!$C$2:$C$43)-LOOKUP(AC$1,'Star System Locations'!$A$2:$A$43,'Star System Locations'!$C$2:$C$43)))^2)</f>
        <v>24.413111231467404</v>
      </c>
      <c r="AD7" s="14">
        <f>SQRT(((LOOKUP($A7,'Star System Locations'!$A$2:AC$43,'Star System Locations'!$B$2:$B$43)-LOOKUP(AD$1,'Star System Locations'!$A$2:$A$43,'Star System Locations'!$B$2:$B$43)))^2+((LOOKUP($A7,'Star System Locations'!$A$2:$A$43,'Star System Locations'!$C$2:$C$43)-LOOKUP(AD$1,'Star System Locations'!$A$2:$A$43,'Star System Locations'!$C$2:$C$43)))^2)</f>
        <v>36.055512754639892</v>
      </c>
      <c r="AE7" s="14">
        <f>SQRT(((LOOKUP($A7,'Star System Locations'!$A$2:AD$43,'Star System Locations'!$B$2:$B$43)-LOOKUP(AE$1,'Star System Locations'!$A$2:$A$43,'Star System Locations'!$B$2:$B$43)))^2+((LOOKUP($A7,'Star System Locations'!$A$2:$A$43,'Star System Locations'!$C$2:$C$43)-LOOKUP(AE$1,'Star System Locations'!$A$2:$A$43,'Star System Locations'!$C$2:$C$43)))^2)</f>
        <v>32.649655434629018</v>
      </c>
      <c r="AF7" s="14">
        <f>SQRT(((LOOKUP($A7,'Star System Locations'!$A$2:AE$43,'Star System Locations'!$B$2:$B$43)-LOOKUP(AF$1,'Star System Locations'!$A$2:$A$43,'Star System Locations'!$B$2:$B$43)))^2+((LOOKUP($A7,'Star System Locations'!$A$2:$A$43,'Star System Locations'!$C$2:$C$43)-LOOKUP(AF$1,'Star System Locations'!$A$2:$A$43,'Star System Locations'!$C$2:$C$43)))^2)</f>
        <v>33.105890714493697</v>
      </c>
      <c r="AG7" s="14">
        <f>SQRT(((LOOKUP($A7,'Star System Locations'!$A$2:AF$43,'Star System Locations'!$B$2:$B$43)-LOOKUP(AG$1,'Star System Locations'!$A$2:$A$43,'Star System Locations'!$B$2:$B$43)))^2+((LOOKUP($A7,'Star System Locations'!$A$2:$A$43,'Star System Locations'!$C$2:$C$43)-LOOKUP(AG$1,'Star System Locations'!$A$2:$A$43,'Star System Locations'!$C$2:$C$43)))^2)</f>
        <v>27.073972741361768</v>
      </c>
      <c r="AH7" s="14">
        <f>SQRT(((LOOKUP($A7,'Star System Locations'!$A$2:AG$43,'Star System Locations'!$B$2:$B$43)-LOOKUP(AH$1,'Star System Locations'!$A$2:$A$43,'Star System Locations'!$B$2:$B$43)))^2+((LOOKUP($A7,'Star System Locations'!$A$2:$A$43,'Star System Locations'!$C$2:$C$43)-LOOKUP(AH$1,'Star System Locations'!$A$2:$A$43,'Star System Locations'!$C$2:$C$43)))^2)</f>
        <v>29.154759474226502</v>
      </c>
      <c r="AI7" s="14">
        <f>SQRT(((LOOKUP($A7,'Star System Locations'!$A$2:AH$43,'Star System Locations'!$B$2:$B$43)-LOOKUP(AI$1,'Star System Locations'!$A$2:$A$43,'Star System Locations'!$B$2:$B$43)))^2+((LOOKUP($A7,'Star System Locations'!$A$2:$A$43,'Star System Locations'!$C$2:$C$43)-LOOKUP(AI$1,'Star System Locations'!$A$2:$A$43,'Star System Locations'!$C$2:$C$43)))^2)</f>
        <v>13.892443989449804</v>
      </c>
      <c r="AJ7" s="14">
        <f>SQRT(((LOOKUP($A7,'Star System Locations'!$A$2:AI$43,'Star System Locations'!$B$2:$B$43)-LOOKUP(AJ$1,'Star System Locations'!$A$2:$A$43,'Star System Locations'!$B$2:$B$43)))^2+((LOOKUP($A7,'Star System Locations'!$A$2:$A$43,'Star System Locations'!$C$2:$C$43)-LOOKUP(AJ$1,'Star System Locations'!$A$2:$A$43,'Star System Locations'!$C$2:$C$43)))^2)</f>
        <v>42.485291572496003</v>
      </c>
      <c r="AK7" s="14">
        <f>SQRT(((LOOKUP($A7,'Star System Locations'!$A$2:AJ$43,'Star System Locations'!$B$2:$B$43)-LOOKUP(AK$1,'Star System Locations'!$A$2:$A$43,'Star System Locations'!$B$2:$B$43)))^2+((LOOKUP($A7,'Star System Locations'!$A$2:$A$43,'Star System Locations'!$C$2:$C$43)-LOOKUP(AK$1,'Star System Locations'!$A$2:$A$43,'Star System Locations'!$C$2:$C$43)))^2)</f>
        <v>23.259406699226016</v>
      </c>
      <c r="AL7" s="14">
        <f>SQRT(((LOOKUP($A7,'Star System Locations'!$A$2:AK$43,'Star System Locations'!$B$2:$B$43)-LOOKUP(AL$1,'Star System Locations'!$A$2:$A$43,'Star System Locations'!$B$2:$B$43)))^2+((LOOKUP($A7,'Star System Locations'!$A$2:$A$43,'Star System Locations'!$C$2:$C$43)-LOOKUP(AL$1,'Star System Locations'!$A$2:$A$43,'Star System Locations'!$C$2:$C$43)))^2)</f>
        <v>14.212670403551895</v>
      </c>
    </row>
    <row r="8" spans="1:38">
      <c r="A8" s="26" t="s">
        <v>4</v>
      </c>
      <c r="B8" s="26"/>
      <c r="C8" s="26"/>
      <c r="D8" s="26"/>
      <c r="E8" s="26"/>
      <c r="F8" s="26"/>
      <c r="G8" s="26"/>
      <c r="H8" s="14">
        <f>SQRT(((LOOKUP($A8,'Star System Locations'!$A$2:G$43,'Star System Locations'!$B$2:$B$43)-LOOKUP(H$1,'Star System Locations'!$A$2:$A$43,'Star System Locations'!$B$2:$B$43)))^2+((LOOKUP($A8,'Star System Locations'!$A$2:$A$43,'Star System Locations'!$C$2:$C$43)-LOOKUP(H$1,'Star System Locations'!$A$2:$A$43,'Star System Locations'!$C$2:$C$43)))^2)</f>
        <v>0</v>
      </c>
      <c r="I8" s="14">
        <f>SQRT(((LOOKUP($A8,'Star System Locations'!$A$2:H$43,'Star System Locations'!$B$2:$B$43)-LOOKUP(I$1,'Star System Locations'!$A$2:$A$43,'Star System Locations'!$B$2:$B$43)))^2+((LOOKUP($A8,'Star System Locations'!$A$2:$A$43,'Star System Locations'!$C$2:$C$43)-LOOKUP(I$1,'Star System Locations'!$A$2:$A$43,'Star System Locations'!$C$2:$C$43)))^2)</f>
        <v>13.601470508735444</v>
      </c>
      <c r="J8" s="14">
        <f>SQRT(((LOOKUP($A8,'Star System Locations'!$A$2:I$43,'Star System Locations'!$B$2:$B$43)-LOOKUP(J$1,'Star System Locations'!$A$2:$A$43,'Star System Locations'!$B$2:$B$43)))^2+((LOOKUP($A8,'Star System Locations'!$A$2:$A$43,'Star System Locations'!$C$2:$C$43)-LOOKUP(J$1,'Star System Locations'!$A$2:$A$43,'Star System Locations'!$C$2:$C$43)))^2)</f>
        <v>4.4721359549995796</v>
      </c>
      <c r="K8" s="14">
        <f>SQRT(((LOOKUP($A8,'Star System Locations'!$A$2:J$43,'Star System Locations'!$B$2:$B$43)-LOOKUP(K$1,'Star System Locations'!$A$2:$A$43,'Star System Locations'!$B$2:$B$43)))^2+((LOOKUP($A8,'Star System Locations'!$A$2:$A$43,'Star System Locations'!$C$2:$C$43)-LOOKUP(K$1,'Star System Locations'!$A$2:$A$43,'Star System Locations'!$C$2:$C$43)))^2)</f>
        <v>26.92582403567252</v>
      </c>
      <c r="L8" s="14">
        <f>SQRT(((LOOKUP($A8,'Star System Locations'!$A$2:K$43,'Star System Locations'!$B$2:$B$43)-LOOKUP(L$1,'Star System Locations'!$A$2:$A$43,'Star System Locations'!$B$2:$B$43)))^2+((LOOKUP($A8,'Star System Locations'!$A$2:$A$43,'Star System Locations'!$C$2:$C$43)-LOOKUP(L$1,'Star System Locations'!$A$2:$A$43,'Star System Locations'!$C$2:$C$43)))^2)</f>
        <v>5.3851648071345037</v>
      </c>
      <c r="M8" s="14">
        <f>SQRT(((LOOKUP($A8,'Star System Locations'!$A$2:L$43,'Star System Locations'!$B$2:$B$43)-LOOKUP(M$1,'Star System Locations'!$A$2:$A$43,'Star System Locations'!$B$2:$B$43)))^2+((LOOKUP($A8,'Star System Locations'!$A$2:$A$43,'Star System Locations'!$C$2:$C$43)-LOOKUP(M$1,'Star System Locations'!$A$2:$A$43,'Star System Locations'!$C$2:$C$43)))^2)</f>
        <v>27.202941017470888</v>
      </c>
      <c r="N8" s="14">
        <f>SQRT(((LOOKUP($A8,'Star System Locations'!$A$2:M$43,'Star System Locations'!$B$2:$B$43)-LOOKUP(N$1,'Star System Locations'!$A$2:$A$43,'Star System Locations'!$B$2:$B$43)))^2+((LOOKUP($A8,'Star System Locations'!$A$2:$A$43,'Star System Locations'!$C$2:$C$43)-LOOKUP(N$1,'Star System Locations'!$A$2:$A$43,'Star System Locations'!$C$2:$C$43)))^2)</f>
        <v>10.198039027185569</v>
      </c>
      <c r="O8" s="14">
        <f>SQRT(((LOOKUP($A8,'Star System Locations'!$A$2:N$43,'Star System Locations'!$B$2:$B$43)-LOOKUP(O$1,'Star System Locations'!$A$2:$A$43,'Star System Locations'!$B$2:$B$43)))^2+((LOOKUP($A8,'Star System Locations'!$A$2:$A$43,'Star System Locations'!$C$2:$C$43)-LOOKUP(O$1,'Star System Locations'!$A$2:$A$43,'Star System Locations'!$C$2:$C$43)))^2)</f>
        <v>9.2195444572928871</v>
      </c>
      <c r="P8" s="14">
        <f>SQRT(((LOOKUP($A8,'Star System Locations'!$A$2:O$43,'Star System Locations'!$B$2:$B$43)-LOOKUP(P$1,'Star System Locations'!$A$2:$A$43,'Star System Locations'!$B$2:$B$43)))^2+((LOOKUP($A8,'Star System Locations'!$A$2:$A$43,'Star System Locations'!$C$2:$C$43)-LOOKUP(P$1,'Star System Locations'!$A$2:$A$43,'Star System Locations'!$C$2:$C$43)))^2)</f>
        <v>15.652475842498529</v>
      </c>
      <c r="Q8" s="14">
        <f>SQRT(((LOOKUP($A8,'Star System Locations'!$A$2:P$43,'Star System Locations'!$B$2:$B$43)-LOOKUP(Q$1,'Star System Locations'!$A$2:$A$43,'Star System Locations'!$B$2:$B$43)))^2+((LOOKUP($A8,'Star System Locations'!$A$2:$A$43,'Star System Locations'!$C$2:$C$43)-LOOKUP(Q$1,'Star System Locations'!$A$2:$A$43,'Star System Locations'!$C$2:$C$43)))^2)</f>
        <v>7.2111025509279782</v>
      </c>
      <c r="R8" s="14">
        <f>SQRT(((LOOKUP($A8,'Star System Locations'!$A$2:Q$43,'Star System Locations'!$B$2:$B$43)-LOOKUP(R$1,'Star System Locations'!$A$2:$A$43,'Star System Locations'!$B$2:$B$43)))^2+((LOOKUP($A8,'Star System Locations'!$A$2:$A$43,'Star System Locations'!$C$2:$C$43)-LOOKUP(R$1,'Star System Locations'!$A$2:$A$43,'Star System Locations'!$C$2:$C$43)))^2)</f>
        <v>8.5440037453175304</v>
      </c>
      <c r="S8" s="14">
        <f>SQRT(((LOOKUP($A8,'Star System Locations'!$A$2:R$43,'Star System Locations'!$B$2:$B$43)-LOOKUP(S$1,'Star System Locations'!$A$2:$A$43,'Star System Locations'!$B$2:$B$43)))^2+((LOOKUP($A8,'Star System Locations'!$A$2:$A$43,'Star System Locations'!$C$2:$C$43)-LOOKUP(S$1,'Star System Locations'!$A$2:$A$43,'Star System Locations'!$C$2:$C$43)))^2)</f>
        <v>35.510561809129406</v>
      </c>
      <c r="T8" s="14">
        <f>SQRT(((LOOKUP($A8,'Star System Locations'!$A$2:S$43,'Star System Locations'!$B$2:$B$43)-LOOKUP(T$1,'Star System Locations'!$A$2:$A$43,'Star System Locations'!$B$2:$B$43)))^2+((LOOKUP($A8,'Star System Locations'!$A$2:$A$43,'Star System Locations'!$C$2:$C$43)-LOOKUP(T$1,'Star System Locations'!$A$2:$A$43,'Star System Locations'!$C$2:$C$43)))^2)</f>
        <v>29.068883707497267</v>
      </c>
      <c r="U8" s="14">
        <f>SQRT(((LOOKUP($A8,'Star System Locations'!$A$2:T$43,'Star System Locations'!$B$2:$B$43)-LOOKUP(U$1,'Star System Locations'!$A$2:$A$43,'Star System Locations'!$B$2:$B$43)))^2+((LOOKUP($A8,'Star System Locations'!$A$2:$A$43,'Star System Locations'!$C$2:$C$43)-LOOKUP(U$1,'Star System Locations'!$A$2:$A$43,'Star System Locations'!$C$2:$C$43)))^2)</f>
        <v>6</v>
      </c>
      <c r="V8" s="14">
        <f>SQRT(((LOOKUP($A8,'Star System Locations'!$A$2:U$43,'Star System Locations'!$B$2:$B$43)-LOOKUP(V$1,'Star System Locations'!$A$2:$A$43,'Star System Locations'!$B$2:$B$43)))^2+((LOOKUP($A8,'Star System Locations'!$A$2:$A$43,'Star System Locations'!$C$2:$C$43)-LOOKUP(V$1,'Star System Locations'!$A$2:$A$43,'Star System Locations'!$C$2:$C$43)))^2)</f>
        <v>23.345235059857504</v>
      </c>
      <c r="W8" s="14">
        <f>SQRT(((LOOKUP($A8,'Star System Locations'!$A$2:V$43,'Star System Locations'!$B$2:$B$43)-LOOKUP(W$1,'Star System Locations'!$A$2:$A$43,'Star System Locations'!$B$2:$B$43)))^2+((LOOKUP($A8,'Star System Locations'!$A$2:$A$43,'Star System Locations'!$C$2:$C$43)-LOOKUP(W$1,'Star System Locations'!$A$2:$A$43,'Star System Locations'!$C$2:$C$43)))^2)</f>
        <v>20.396078054371138</v>
      </c>
      <c r="X8" s="14">
        <f>SQRT(((LOOKUP($A8,'Star System Locations'!$A$2:W$43,'Star System Locations'!$B$2:$B$43)-LOOKUP(X$1,'Star System Locations'!$A$2:$A$43,'Star System Locations'!$B$2:$B$43)))^2+((LOOKUP($A8,'Star System Locations'!$A$2:$A$43,'Star System Locations'!$C$2:$C$43)-LOOKUP(X$1,'Star System Locations'!$A$2:$A$43,'Star System Locations'!$C$2:$C$43)))^2)</f>
        <v>23.194827009486403</v>
      </c>
      <c r="Y8" s="14">
        <f>SQRT(((LOOKUP($A8,'Star System Locations'!$A$2:X$43,'Star System Locations'!$B$2:$B$43)-LOOKUP(Y$1,'Star System Locations'!$A$2:$A$43,'Star System Locations'!$B$2:$B$43)))^2+((LOOKUP($A8,'Star System Locations'!$A$2:$A$43,'Star System Locations'!$C$2:$C$43)-LOOKUP(Y$1,'Star System Locations'!$A$2:$A$43,'Star System Locations'!$C$2:$C$43)))^2)</f>
        <v>22.360679774997898</v>
      </c>
      <c r="Z8" s="14">
        <f>SQRT(((LOOKUP($A8,'Star System Locations'!$A$2:Y$43,'Star System Locations'!$B$2:$B$43)-LOOKUP(Z$1,'Star System Locations'!$A$2:$A$43,'Star System Locations'!$B$2:$B$43)))^2+((LOOKUP($A8,'Star System Locations'!$A$2:$A$43,'Star System Locations'!$C$2:$C$43)-LOOKUP(Z$1,'Star System Locations'!$A$2:$A$43,'Star System Locations'!$C$2:$C$43)))^2)</f>
        <v>13.038404810405298</v>
      </c>
      <c r="AA8" s="14">
        <f>SQRT(((LOOKUP($A8,'Star System Locations'!$A$2:Z$43,'Star System Locations'!$B$2:$B$43)-LOOKUP(AA$1,'Star System Locations'!$A$2:$A$43,'Star System Locations'!$B$2:$B$43)))^2+((LOOKUP($A8,'Star System Locations'!$A$2:$A$43,'Star System Locations'!$C$2:$C$43)-LOOKUP(AA$1,'Star System Locations'!$A$2:$A$43,'Star System Locations'!$C$2:$C$43)))^2)</f>
        <v>32.802438933713454</v>
      </c>
      <c r="AB8" s="14">
        <f>SQRT(((LOOKUP($A8,'Star System Locations'!$A$2:AA$43,'Star System Locations'!$B$2:$B$43)-LOOKUP(AB$1,'Star System Locations'!$A$2:$A$43,'Star System Locations'!$B$2:$B$43)))^2+((LOOKUP($A8,'Star System Locations'!$A$2:$A$43,'Star System Locations'!$C$2:$C$43)-LOOKUP(AB$1,'Star System Locations'!$A$2:$A$43,'Star System Locations'!$C$2:$C$43)))^2)</f>
        <v>24.738633753705962</v>
      </c>
      <c r="AC8" s="14">
        <f>SQRT(((LOOKUP($A8,'Star System Locations'!$A$2:AB$43,'Star System Locations'!$B$2:$B$43)-LOOKUP(AC$1,'Star System Locations'!$A$2:$A$43,'Star System Locations'!$B$2:$B$43)))^2+((LOOKUP($A8,'Star System Locations'!$A$2:$A$43,'Star System Locations'!$C$2:$C$43)-LOOKUP(AC$1,'Star System Locations'!$A$2:$A$43,'Star System Locations'!$C$2:$C$43)))^2)</f>
        <v>15.811388300841896</v>
      </c>
      <c r="AD8" s="14">
        <f>SQRT(((LOOKUP($A8,'Star System Locations'!$A$2:AC$43,'Star System Locations'!$B$2:$B$43)-LOOKUP(AD$1,'Star System Locations'!$A$2:$A$43,'Star System Locations'!$B$2:$B$43)))^2+((LOOKUP($A8,'Star System Locations'!$A$2:$A$43,'Star System Locations'!$C$2:$C$43)-LOOKUP(AD$1,'Star System Locations'!$A$2:$A$43,'Star System Locations'!$C$2:$C$43)))^2)</f>
        <v>25.80697580112788</v>
      </c>
      <c r="AE8" s="14">
        <f>SQRT(((LOOKUP($A8,'Star System Locations'!$A$2:AD$43,'Star System Locations'!$B$2:$B$43)-LOOKUP(AE$1,'Star System Locations'!$A$2:$A$43,'Star System Locations'!$B$2:$B$43)))^2+((LOOKUP($A8,'Star System Locations'!$A$2:$A$43,'Star System Locations'!$C$2:$C$43)-LOOKUP(AE$1,'Star System Locations'!$A$2:$A$43,'Star System Locations'!$C$2:$C$43)))^2)</f>
        <v>32.310988842807021</v>
      </c>
      <c r="AF8" s="14">
        <f>SQRT(((LOOKUP($A8,'Star System Locations'!$A$2:AE$43,'Star System Locations'!$B$2:$B$43)-LOOKUP(AF$1,'Star System Locations'!$A$2:$A$43,'Star System Locations'!$B$2:$B$43)))^2+((LOOKUP($A8,'Star System Locations'!$A$2:$A$43,'Star System Locations'!$C$2:$C$43)-LOOKUP(AF$1,'Star System Locations'!$A$2:$A$43,'Star System Locations'!$C$2:$C$43)))^2)</f>
        <v>22.847319317591726</v>
      </c>
      <c r="AG8" s="14">
        <f>SQRT(((LOOKUP($A8,'Star System Locations'!$A$2:AF$43,'Star System Locations'!$B$2:$B$43)-LOOKUP(AG$1,'Star System Locations'!$A$2:$A$43,'Star System Locations'!$B$2:$B$43)))^2+((LOOKUP($A8,'Star System Locations'!$A$2:$A$43,'Star System Locations'!$C$2:$C$43)-LOOKUP(AG$1,'Star System Locations'!$A$2:$A$43,'Star System Locations'!$C$2:$C$43)))^2)</f>
        <v>18.248287590894659</v>
      </c>
      <c r="AH8" s="14">
        <f>SQRT(((LOOKUP($A8,'Star System Locations'!$A$2:AG$43,'Star System Locations'!$B$2:$B$43)-LOOKUP(AH$1,'Star System Locations'!$A$2:$A$43,'Star System Locations'!$B$2:$B$43)))^2+((LOOKUP($A8,'Star System Locations'!$A$2:$A$43,'Star System Locations'!$C$2:$C$43)-LOOKUP(AH$1,'Star System Locations'!$A$2:$A$43,'Star System Locations'!$C$2:$C$43)))^2)</f>
        <v>18.867962264113206</v>
      </c>
      <c r="AI8" s="14">
        <f>SQRT(((LOOKUP($A8,'Star System Locations'!$A$2:AH$43,'Star System Locations'!$B$2:$B$43)-LOOKUP(AI$1,'Star System Locations'!$A$2:$A$43,'Star System Locations'!$B$2:$B$43)))^2+((LOOKUP($A8,'Star System Locations'!$A$2:$A$43,'Star System Locations'!$C$2:$C$43)-LOOKUP(AI$1,'Star System Locations'!$A$2:$A$43,'Star System Locations'!$C$2:$C$43)))^2)</f>
        <v>12.369316876852981</v>
      </c>
      <c r="AJ8" s="14">
        <f>SQRT(((LOOKUP($A8,'Star System Locations'!$A$2:AI$43,'Star System Locations'!$B$2:$B$43)-LOOKUP(AJ$1,'Star System Locations'!$A$2:$A$43,'Star System Locations'!$B$2:$B$43)))^2+((LOOKUP($A8,'Star System Locations'!$A$2:$A$43,'Star System Locations'!$C$2:$C$43)-LOOKUP(AJ$1,'Star System Locations'!$A$2:$A$43,'Star System Locations'!$C$2:$C$43)))^2)</f>
        <v>32.202484376209235</v>
      </c>
      <c r="AK8" s="14">
        <f>SQRT(((LOOKUP($A8,'Star System Locations'!$A$2:AJ$43,'Star System Locations'!$B$2:$B$43)-LOOKUP(AK$1,'Star System Locations'!$A$2:$A$43,'Star System Locations'!$B$2:$B$43)))^2+((LOOKUP($A8,'Star System Locations'!$A$2:$A$43,'Star System Locations'!$C$2:$C$43)-LOOKUP(AK$1,'Star System Locations'!$A$2:$A$43,'Star System Locations'!$C$2:$C$43)))^2)</f>
        <v>13</v>
      </c>
      <c r="AL8" s="14">
        <f>SQRT(((LOOKUP($A8,'Star System Locations'!$A$2:AK$43,'Star System Locations'!$B$2:$B$43)-LOOKUP(AL$1,'Star System Locations'!$A$2:$A$43,'Star System Locations'!$B$2:$B$43)))^2+((LOOKUP($A8,'Star System Locations'!$A$2:$A$43,'Star System Locations'!$C$2:$C$43)-LOOKUP(AL$1,'Star System Locations'!$A$2:$A$43,'Star System Locations'!$C$2:$C$43)))^2)</f>
        <v>16</v>
      </c>
    </row>
    <row r="9" spans="1:38">
      <c r="A9" s="26" t="s">
        <v>3</v>
      </c>
      <c r="B9" s="26"/>
      <c r="C9" s="26"/>
      <c r="D9" s="26"/>
      <c r="E9" s="26"/>
      <c r="F9" s="26"/>
      <c r="G9" s="26"/>
      <c r="H9" s="26"/>
      <c r="I9" s="14">
        <f>SQRT(((LOOKUP($A9,'Star System Locations'!$A$2:H$43,'Star System Locations'!$B$2:$B$43)-LOOKUP(I$1,'Star System Locations'!$A$2:$A$43,'Star System Locations'!$B$2:$B$43)))^2+((LOOKUP($A9,'Star System Locations'!$A$2:$A$43,'Star System Locations'!$C$2:$C$43)-LOOKUP(I$1,'Star System Locations'!$A$2:$A$43,'Star System Locations'!$C$2:$C$43)))^2)</f>
        <v>0</v>
      </c>
      <c r="J9" s="14">
        <f>SQRT(((LOOKUP($A9,'Star System Locations'!$A$2:I$43,'Star System Locations'!$B$2:$B$43)-LOOKUP(J$1,'Star System Locations'!$A$2:$A$43,'Star System Locations'!$B$2:$B$43)))^2+((LOOKUP($A9,'Star System Locations'!$A$2:$A$43,'Star System Locations'!$C$2:$C$43)-LOOKUP(J$1,'Star System Locations'!$A$2:$A$43,'Star System Locations'!$C$2:$C$43)))^2)</f>
        <v>9.2195444572928871</v>
      </c>
      <c r="K9" s="14">
        <f>SQRT(((LOOKUP($A9,'Star System Locations'!$A$2:J$43,'Star System Locations'!$B$2:$B$43)-LOOKUP(K$1,'Star System Locations'!$A$2:$A$43,'Star System Locations'!$B$2:$B$43)))^2+((LOOKUP($A9,'Star System Locations'!$A$2:$A$43,'Star System Locations'!$C$2:$C$43)-LOOKUP(K$1,'Star System Locations'!$A$2:$A$43,'Star System Locations'!$C$2:$C$43)))^2)</f>
        <v>21.213203435596427</v>
      </c>
      <c r="L9" s="14">
        <f>SQRT(((LOOKUP($A9,'Star System Locations'!$A$2:K$43,'Star System Locations'!$B$2:$B$43)-LOOKUP(L$1,'Star System Locations'!$A$2:$A$43,'Star System Locations'!$B$2:$B$43)))^2+((LOOKUP($A9,'Star System Locations'!$A$2:$A$43,'Star System Locations'!$C$2:$C$43)-LOOKUP(L$1,'Star System Locations'!$A$2:$A$43,'Star System Locations'!$C$2:$C$43)))^2)</f>
        <v>15.811388300841896</v>
      </c>
      <c r="M9" s="14">
        <f>SQRT(((LOOKUP($A9,'Star System Locations'!$A$2:L$43,'Star System Locations'!$B$2:$B$43)-LOOKUP(M$1,'Star System Locations'!$A$2:$A$43,'Star System Locations'!$B$2:$B$43)))^2+((LOOKUP($A9,'Star System Locations'!$A$2:$A$43,'Star System Locations'!$C$2:$C$43)-LOOKUP(M$1,'Star System Locations'!$A$2:$A$43,'Star System Locations'!$C$2:$C$43)))^2)</f>
        <v>14.866068747318506</v>
      </c>
      <c r="N9" s="14">
        <f>SQRT(((LOOKUP($A9,'Star System Locations'!$A$2:M$43,'Star System Locations'!$B$2:$B$43)-LOOKUP(N$1,'Star System Locations'!$A$2:$A$43,'Star System Locations'!$B$2:$B$43)))^2+((LOOKUP($A9,'Star System Locations'!$A$2:$A$43,'Star System Locations'!$C$2:$C$43)-LOOKUP(N$1,'Star System Locations'!$A$2:$A$43,'Star System Locations'!$C$2:$C$43)))^2)</f>
        <v>21.840329667841555</v>
      </c>
      <c r="O9" s="14">
        <f>SQRT(((LOOKUP($A9,'Star System Locations'!$A$2:N$43,'Star System Locations'!$B$2:$B$43)-LOOKUP(O$1,'Star System Locations'!$A$2:$A$43,'Star System Locations'!$B$2:$B$43)))^2+((LOOKUP($A9,'Star System Locations'!$A$2:$A$43,'Star System Locations'!$C$2:$C$43)-LOOKUP(O$1,'Star System Locations'!$A$2:$A$43,'Star System Locations'!$C$2:$C$43)))^2)</f>
        <v>18.110770276274835</v>
      </c>
      <c r="P9" s="14">
        <f>SQRT(((LOOKUP($A9,'Star System Locations'!$A$2:O$43,'Star System Locations'!$B$2:$B$43)-LOOKUP(P$1,'Star System Locations'!$A$2:$A$43,'Star System Locations'!$B$2:$B$43)))^2+((LOOKUP($A9,'Star System Locations'!$A$2:$A$43,'Star System Locations'!$C$2:$C$43)-LOOKUP(P$1,'Star System Locations'!$A$2:$A$43,'Star System Locations'!$C$2:$C$43)))^2)</f>
        <v>15.297058540778355</v>
      </c>
      <c r="Q9" s="14">
        <f>SQRT(((LOOKUP($A9,'Star System Locations'!$A$2:P$43,'Star System Locations'!$B$2:$B$43)-LOOKUP(Q$1,'Star System Locations'!$A$2:$A$43,'Star System Locations'!$B$2:$B$43)))^2+((LOOKUP($A9,'Star System Locations'!$A$2:$A$43,'Star System Locations'!$C$2:$C$43)-LOOKUP(Q$1,'Star System Locations'!$A$2:$A$43,'Star System Locations'!$C$2:$C$43)))^2)</f>
        <v>20.808652046684813</v>
      </c>
      <c r="R9" s="14">
        <f>SQRT(((LOOKUP($A9,'Star System Locations'!$A$2:Q$43,'Star System Locations'!$B$2:$B$43)-LOOKUP(R$1,'Star System Locations'!$A$2:$A$43,'Star System Locations'!$B$2:$B$43)))^2+((LOOKUP($A9,'Star System Locations'!$A$2:$A$43,'Star System Locations'!$C$2:$C$43)-LOOKUP(R$1,'Star System Locations'!$A$2:$A$43,'Star System Locations'!$C$2:$C$43)))^2)</f>
        <v>21.2602916254693</v>
      </c>
      <c r="S9" s="14">
        <f>SQRT(((LOOKUP($A9,'Star System Locations'!$A$2:R$43,'Star System Locations'!$B$2:$B$43)-LOOKUP(S$1,'Star System Locations'!$A$2:$A$43,'Star System Locations'!$B$2:$B$43)))^2+((LOOKUP($A9,'Star System Locations'!$A$2:$A$43,'Star System Locations'!$C$2:$C$43)-LOOKUP(S$1,'Star System Locations'!$A$2:$A$43,'Star System Locations'!$C$2:$C$43)))^2)</f>
        <v>37.20215047547655</v>
      </c>
      <c r="T9" s="14">
        <f>SQRT(((LOOKUP($A9,'Star System Locations'!$A$2:S$43,'Star System Locations'!$B$2:$B$43)-LOOKUP(T$1,'Star System Locations'!$A$2:$A$43,'Star System Locations'!$B$2:$B$43)))^2+((LOOKUP($A9,'Star System Locations'!$A$2:$A$43,'Star System Locations'!$C$2:$C$43)-LOOKUP(T$1,'Star System Locations'!$A$2:$A$43,'Star System Locations'!$C$2:$C$43)))^2)</f>
        <v>22.847319317591726</v>
      </c>
      <c r="U9" s="14">
        <f>SQRT(((LOOKUP($A9,'Star System Locations'!$A$2:T$43,'Star System Locations'!$B$2:$B$43)-LOOKUP(U$1,'Star System Locations'!$A$2:$A$43,'Star System Locations'!$B$2:$B$43)))^2+((LOOKUP($A9,'Star System Locations'!$A$2:$A$43,'Star System Locations'!$C$2:$C$43)-LOOKUP(U$1,'Star System Locations'!$A$2:$A$43,'Star System Locations'!$C$2:$C$43)))^2)</f>
        <v>11.180339887498949</v>
      </c>
      <c r="V9" s="14">
        <f>SQRT(((LOOKUP($A9,'Star System Locations'!$A$2:U$43,'Star System Locations'!$B$2:$B$43)-LOOKUP(V$1,'Star System Locations'!$A$2:$A$43,'Star System Locations'!$B$2:$B$43)))^2+((LOOKUP($A9,'Star System Locations'!$A$2:$A$43,'Star System Locations'!$C$2:$C$43)-LOOKUP(V$1,'Star System Locations'!$A$2:$A$43,'Star System Locations'!$C$2:$C$43)))^2)</f>
        <v>12.649110640673518</v>
      </c>
      <c r="W9" s="14">
        <f>SQRT(((LOOKUP($A9,'Star System Locations'!$A$2:V$43,'Star System Locations'!$B$2:$B$43)-LOOKUP(W$1,'Star System Locations'!$A$2:$A$43,'Star System Locations'!$B$2:$B$43)))^2+((LOOKUP($A9,'Star System Locations'!$A$2:$A$43,'Star System Locations'!$C$2:$C$43)-LOOKUP(W$1,'Star System Locations'!$A$2:$A$43,'Star System Locations'!$C$2:$C$43)))^2)</f>
        <v>19.209372712298546</v>
      </c>
      <c r="X9" s="14">
        <f>SQRT(((LOOKUP($A9,'Star System Locations'!$A$2:W$43,'Star System Locations'!$B$2:$B$43)-LOOKUP(X$1,'Star System Locations'!$A$2:$A$43,'Star System Locations'!$B$2:$B$43)))^2+((LOOKUP($A9,'Star System Locations'!$A$2:$A$43,'Star System Locations'!$C$2:$C$43)-LOOKUP(X$1,'Star System Locations'!$A$2:$A$43,'Star System Locations'!$C$2:$C$43)))^2)</f>
        <v>16.278820596099706</v>
      </c>
      <c r="Y9" s="14">
        <f>SQRT(((LOOKUP($A9,'Star System Locations'!$A$2:X$43,'Star System Locations'!$B$2:$B$43)-LOOKUP(Y$1,'Star System Locations'!$A$2:$A$43,'Star System Locations'!$B$2:$B$43)))^2+((LOOKUP($A9,'Star System Locations'!$A$2:$A$43,'Star System Locations'!$C$2:$C$43)-LOOKUP(Y$1,'Star System Locations'!$A$2:$A$43,'Star System Locations'!$C$2:$C$43)))^2)</f>
        <v>12.041594578792296</v>
      </c>
      <c r="Z9" s="14">
        <f>SQRT(((LOOKUP($A9,'Star System Locations'!$A$2:Y$43,'Star System Locations'!$B$2:$B$43)-LOOKUP(Z$1,'Star System Locations'!$A$2:$A$43,'Star System Locations'!$B$2:$B$43)))^2+((LOOKUP($A9,'Star System Locations'!$A$2:$A$43,'Star System Locations'!$C$2:$C$43)-LOOKUP(Z$1,'Star System Locations'!$A$2:$A$43,'Star System Locations'!$C$2:$C$43)))^2)</f>
        <v>5</v>
      </c>
      <c r="AA9" s="14">
        <f>SQRT(((LOOKUP($A9,'Star System Locations'!$A$2:Z$43,'Star System Locations'!$B$2:$B$43)-LOOKUP(AA$1,'Star System Locations'!$A$2:$A$43,'Star System Locations'!$B$2:$B$43)))^2+((LOOKUP($A9,'Star System Locations'!$A$2:$A$43,'Star System Locations'!$C$2:$C$43)-LOOKUP(AA$1,'Star System Locations'!$A$2:$A$43,'Star System Locations'!$C$2:$C$43)))^2)</f>
        <v>20.124611797498108</v>
      </c>
      <c r="AB9" s="14">
        <f>SQRT(((LOOKUP($A9,'Star System Locations'!$A$2:AA$43,'Star System Locations'!$B$2:$B$43)-LOOKUP(AB$1,'Star System Locations'!$A$2:$A$43,'Star System Locations'!$B$2:$B$43)))^2+((LOOKUP($A9,'Star System Locations'!$A$2:$A$43,'Star System Locations'!$C$2:$C$43)-LOOKUP(AB$1,'Star System Locations'!$A$2:$A$43,'Star System Locations'!$C$2:$C$43)))^2)</f>
        <v>13.152946437965905</v>
      </c>
      <c r="AC9" s="14">
        <f>SQRT(((LOOKUP($A9,'Star System Locations'!$A$2:AB$43,'Star System Locations'!$B$2:$B$43)-LOOKUP(AC$1,'Star System Locations'!$A$2:$A$43,'Star System Locations'!$B$2:$B$43)))^2+((LOOKUP($A9,'Star System Locations'!$A$2:$A$43,'Star System Locations'!$C$2:$C$43)-LOOKUP(AC$1,'Star System Locations'!$A$2:$A$43,'Star System Locations'!$C$2:$C$43)))^2)</f>
        <v>26.172504656604801</v>
      </c>
      <c r="AD9" s="14">
        <f>SQRT(((LOOKUP($A9,'Star System Locations'!$A$2:AC$43,'Star System Locations'!$B$2:$B$43)-LOOKUP(AD$1,'Star System Locations'!$A$2:$A$43,'Star System Locations'!$B$2:$B$43)))^2+((LOOKUP($A9,'Star System Locations'!$A$2:$A$43,'Star System Locations'!$C$2:$C$43)-LOOKUP(AD$1,'Star System Locations'!$A$2:$A$43,'Star System Locations'!$C$2:$C$43)))^2)</f>
        <v>29.068883707497267</v>
      </c>
      <c r="AE9" s="14">
        <f>SQRT(((LOOKUP($A9,'Star System Locations'!$A$2:AD$43,'Star System Locations'!$B$2:$B$43)-LOOKUP(AE$1,'Star System Locations'!$A$2:$A$43,'Star System Locations'!$B$2:$B$43)))^2+((LOOKUP($A9,'Star System Locations'!$A$2:$A$43,'Star System Locations'!$C$2:$C$43)-LOOKUP(AE$1,'Star System Locations'!$A$2:$A$43,'Star System Locations'!$C$2:$C$43)))^2)</f>
        <v>19.416487838947599</v>
      </c>
      <c r="AF9" s="14">
        <f>SQRT(((LOOKUP($A9,'Star System Locations'!$A$2:AE$43,'Star System Locations'!$B$2:$B$43)-LOOKUP(AF$1,'Star System Locations'!$A$2:$A$43,'Star System Locations'!$B$2:$B$43)))^2+((LOOKUP($A9,'Star System Locations'!$A$2:$A$43,'Star System Locations'!$C$2:$C$43)-LOOKUP(AF$1,'Star System Locations'!$A$2:$A$43,'Star System Locations'!$C$2:$C$43)))^2)</f>
        <v>23.853720883753127</v>
      </c>
      <c r="AG9" s="14">
        <f>SQRT(((LOOKUP($A9,'Star System Locations'!$A$2:AF$43,'Star System Locations'!$B$2:$B$43)-LOOKUP(AG$1,'Star System Locations'!$A$2:$A$43,'Star System Locations'!$B$2:$B$43)))^2+((LOOKUP($A9,'Star System Locations'!$A$2:$A$43,'Star System Locations'!$C$2:$C$43)-LOOKUP(AG$1,'Star System Locations'!$A$2:$A$43,'Star System Locations'!$C$2:$C$43)))^2)</f>
        <v>12.806248474865697</v>
      </c>
      <c r="AH9" s="14">
        <f>SQRT(((LOOKUP($A9,'Star System Locations'!$A$2:AG$43,'Star System Locations'!$B$2:$B$43)-LOOKUP(AH$1,'Star System Locations'!$A$2:$A$43,'Star System Locations'!$B$2:$B$43)))^2+((LOOKUP($A9,'Star System Locations'!$A$2:$A$43,'Star System Locations'!$C$2:$C$43)-LOOKUP(AH$1,'Star System Locations'!$A$2:$A$43,'Star System Locations'!$C$2:$C$43)))^2)</f>
        <v>22.472205054244231</v>
      </c>
      <c r="AI9" s="14">
        <f>SQRT(((LOOKUP($A9,'Star System Locations'!$A$2:AH$43,'Star System Locations'!$B$2:$B$43)-LOOKUP(AI$1,'Star System Locations'!$A$2:$A$43,'Star System Locations'!$B$2:$B$43)))^2+((LOOKUP($A9,'Star System Locations'!$A$2:$A$43,'Star System Locations'!$C$2:$C$43)-LOOKUP(AI$1,'Star System Locations'!$A$2:$A$43,'Star System Locations'!$C$2:$C$43)))^2)</f>
        <v>5.0990195135927845</v>
      </c>
      <c r="AJ9" s="14">
        <f>SQRT(((LOOKUP($A9,'Star System Locations'!$A$2:AI$43,'Star System Locations'!$B$2:$B$43)-LOOKUP(AJ$1,'Star System Locations'!$A$2:$A$43,'Star System Locations'!$B$2:$B$43)))^2+((LOOKUP($A9,'Star System Locations'!$A$2:$A$43,'Star System Locations'!$C$2:$C$43)-LOOKUP(AJ$1,'Star System Locations'!$A$2:$A$43,'Star System Locations'!$C$2:$C$43)))^2)</f>
        <v>32.649655434629018</v>
      </c>
      <c r="AK9" s="14">
        <f>SQRT(((LOOKUP($A9,'Star System Locations'!$A$2:AJ$43,'Star System Locations'!$B$2:$B$43)-LOOKUP(AK$1,'Star System Locations'!$A$2:$A$43,'Star System Locations'!$B$2:$B$43)))^2+((LOOKUP($A9,'Star System Locations'!$A$2:$A$43,'Star System Locations'!$C$2:$C$43)-LOOKUP(AK$1,'Star System Locations'!$A$2:$A$43,'Star System Locations'!$C$2:$C$43)))^2)</f>
        <v>16.492422502470642</v>
      </c>
      <c r="AL9" s="14">
        <f>SQRT(((LOOKUP($A9,'Star System Locations'!$A$2:AK$43,'Star System Locations'!$B$2:$B$43)-LOOKUP(AL$1,'Star System Locations'!$A$2:$A$43,'Star System Locations'!$B$2:$B$43)))^2+((LOOKUP($A9,'Star System Locations'!$A$2:$A$43,'Star System Locations'!$C$2:$C$43)-LOOKUP(AL$1,'Star System Locations'!$A$2:$A$43,'Star System Locations'!$C$2:$C$43)))^2)</f>
        <v>9.4339811320566032</v>
      </c>
    </row>
    <row r="10" spans="1:38">
      <c r="A10" s="26" t="s">
        <v>5</v>
      </c>
      <c r="B10" s="26"/>
      <c r="C10" s="26"/>
      <c r="D10" s="26"/>
      <c r="E10" s="26"/>
      <c r="F10" s="26"/>
      <c r="G10" s="26"/>
      <c r="H10" s="26"/>
      <c r="I10" s="26"/>
      <c r="J10" s="14">
        <f>SQRT(((LOOKUP($A10,'Star System Locations'!$A$2:I$43,'Star System Locations'!$B$2:$B$43)-LOOKUP(J$1,'Star System Locations'!$A$2:$A$43,'Star System Locations'!$B$2:$B$43)))^2+((LOOKUP($A10,'Star System Locations'!$A$2:$A$43,'Star System Locations'!$C$2:$C$43)-LOOKUP(J$1,'Star System Locations'!$A$2:$A$43,'Star System Locations'!$C$2:$C$43)))^2)</f>
        <v>0</v>
      </c>
      <c r="K10" s="14">
        <f>SQRT(((LOOKUP($A10,'Star System Locations'!$A$2:J$43,'Star System Locations'!$B$2:$B$43)-LOOKUP(K$1,'Star System Locations'!$A$2:$A$43,'Star System Locations'!$B$2:$B$43)))^2+((LOOKUP($A10,'Star System Locations'!$A$2:$A$43,'Star System Locations'!$C$2:$C$43)-LOOKUP(K$1,'Star System Locations'!$A$2:$A$43,'Star System Locations'!$C$2:$C$43)))^2)</f>
        <v>23.769728648009426</v>
      </c>
      <c r="L10" s="14">
        <f>SQRT(((LOOKUP($A10,'Star System Locations'!$A$2:K$43,'Star System Locations'!$B$2:$B$43)-LOOKUP(L$1,'Star System Locations'!$A$2:$A$43,'Star System Locations'!$B$2:$B$43)))^2+((LOOKUP($A10,'Star System Locations'!$A$2:$A$43,'Star System Locations'!$C$2:$C$43)-LOOKUP(L$1,'Star System Locations'!$A$2:$A$43,'Star System Locations'!$C$2:$C$43)))^2)</f>
        <v>7.2801098892805181</v>
      </c>
      <c r="M10" s="14">
        <f>SQRT(((LOOKUP($A10,'Star System Locations'!$A$2:L$43,'Star System Locations'!$B$2:$B$43)-LOOKUP(M$1,'Star System Locations'!$A$2:$A$43,'Star System Locations'!$B$2:$B$43)))^2+((LOOKUP($A10,'Star System Locations'!$A$2:$A$43,'Star System Locations'!$C$2:$C$43)-LOOKUP(M$1,'Star System Locations'!$A$2:$A$43,'Star System Locations'!$C$2:$C$43)))^2)</f>
        <v>23.323807579381203</v>
      </c>
      <c r="N10" s="14">
        <f>SQRT(((LOOKUP($A10,'Star System Locations'!$A$2:M$43,'Star System Locations'!$B$2:$B$43)-LOOKUP(N$1,'Star System Locations'!$A$2:$A$43,'Star System Locations'!$B$2:$B$43)))^2+((LOOKUP($A10,'Star System Locations'!$A$2:$A$43,'Star System Locations'!$C$2:$C$43)-LOOKUP(N$1,'Star System Locations'!$A$2:$A$43,'Star System Locations'!$C$2:$C$43)))^2)</f>
        <v>14</v>
      </c>
      <c r="O10" s="14">
        <f>SQRT(((LOOKUP($A10,'Star System Locations'!$A$2:N$43,'Star System Locations'!$B$2:$B$43)-LOOKUP(O$1,'Star System Locations'!$A$2:$A$43,'Star System Locations'!$B$2:$B$43)))^2+((LOOKUP($A10,'Star System Locations'!$A$2:$A$43,'Star System Locations'!$C$2:$C$43)-LOOKUP(O$1,'Star System Locations'!$A$2:$A$43,'Star System Locations'!$C$2:$C$43)))^2)</f>
        <v>11.704699910719626</v>
      </c>
      <c r="P10" s="14">
        <f>SQRT(((LOOKUP($A10,'Star System Locations'!$A$2:O$43,'Star System Locations'!$B$2:$B$43)-LOOKUP(P$1,'Star System Locations'!$A$2:$A$43,'Star System Locations'!$B$2:$B$43)))^2+((LOOKUP($A10,'Star System Locations'!$A$2:$A$43,'Star System Locations'!$C$2:$C$43)-LOOKUP(P$1,'Star System Locations'!$A$2:$A$43,'Star System Locations'!$C$2:$C$43)))^2)</f>
        <v>13.45362404707371</v>
      </c>
      <c r="Q10" s="14">
        <f>SQRT(((LOOKUP($A10,'Star System Locations'!$A$2:P$43,'Star System Locations'!$B$2:$B$43)-LOOKUP(Q$1,'Star System Locations'!$A$2:$A$43,'Star System Locations'!$B$2:$B$43)))^2+((LOOKUP($A10,'Star System Locations'!$A$2:$A$43,'Star System Locations'!$C$2:$C$43)-LOOKUP(Q$1,'Star System Locations'!$A$2:$A$43,'Star System Locations'!$C$2:$C$43)))^2)</f>
        <v>11.661903789690601</v>
      </c>
      <c r="R10" s="14">
        <f>SQRT(((LOOKUP($A10,'Star System Locations'!$A$2:Q$43,'Star System Locations'!$B$2:$B$43)-LOOKUP(R$1,'Star System Locations'!$A$2:$A$43,'Star System Locations'!$B$2:$B$43)))^2+((LOOKUP($A10,'Star System Locations'!$A$2:$A$43,'Star System Locations'!$C$2:$C$43)-LOOKUP(R$1,'Star System Locations'!$A$2:$A$43,'Star System Locations'!$C$2:$C$43)))^2)</f>
        <v>12.206555615733702</v>
      </c>
      <c r="S10" s="14">
        <f>SQRT(((LOOKUP($A10,'Star System Locations'!$A$2:R$43,'Star System Locations'!$B$2:$B$43)-LOOKUP(S$1,'Star System Locations'!$A$2:$A$43,'Star System Locations'!$B$2:$B$43)))^2+((LOOKUP($A10,'Star System Locations'!$A$2:$A$43,'Star System Locations'!$C$2:$C$43)-LOOKUP(S$1,'Star System Locations'!$A$2:$A$43,'Star System Locations'!$C$2:$C$43)))^2)</f>
        <v>36.235341863986875</v>
      </c>
      <c r="T10" s="14">
        <f>SQRT(((LOOKUP($A10,'Star System Locations'!$A$2:S$43,'Star System Locations'!$B$2:$B$43)-LOOKUP(T$1,'Star System Locations'!$A$2:$A$43,'Star System Locations'!$B$2:$B$43)))^2+((LOOKUP($A10,'Star System Locations'!$A$2:$A$43,'Star System Locations'!$C$2:$C$43)-LOOKUP(T$1,'Star System Locations'!$A$2:$A$43,'Star System Locations'!$C$2:$C$43)))^2)</f>
        <v>27.073972741361768</v>
      </c>
      <c r="U10" s="14">
        <f>SQRT(((LOOKUP($A10,'Star System Locations'!$A$2:T$43,'Star System Locations'!$B$2:$B$43)-LOOKUP(U$1,'Star System Locations'!$A$2:$A$43,'Star System Locations'!$B$2:$B$43)))^2+((LOOKUP($A10,'Star System Locations'!$A$2:$A$43,'Star System Locations'!$C$2:$C$43)-LOOKUP(U$1,'Star System Locations'!$A$2:$A$43,'Star System Locations'!$C$2:$C$43)))^2)</f>
        <v>5.6568542494923806</v>
      </c>
      <c r="V10" s="14">
        <f>SQRT(((LOOKUP($A10,'Star System Locations'!$A$2:U$43,'Star System Locations'!$B$2:$B$43)-LOOKUP(V$1,'Star System Locations'!$A$2:$A$43,'Star System Locations'!$B$2:$B$43)))^2+((LOOKUP($A10,'Star System Locations'!$A$2:$A$43,'Star System Locations'!$C$2:$C$43)-LOOKUP(V$1,'Star System Locations'!$A$2:$A$43,'Star System Locations'!$C$2:$C$43)))^2)</f>
        <v>19.104973174542799</v>
      </c>
      <c r="W10" s="14">
        <f>SQRT(((LOOKUP($A10,'Star System Locations'!$A$2:V$43,'Star System Locations'!$B$2:$B$43)-LOOKUP(W$1,'Star System Locations'!$A$2:$A$43,'Star System Locations'!$B$2:$B$43)))^2+((LOOKUP($A10,'Star System Locations'!$A$2:$A$43,'Star System Locations'!$C$2:$C$43)-LOOKUP(W$1,'Star System Locations'!$A$2:$A$43,'Star System Locations'!$C$2:$C$43)))^2)</f>
        <v>19.697715603592208</v>
      </c>
      <c r="X10" s="14">
        <f>SQRT(((LOOKUP($A10,'Star System Locations'!$A$2:W$43,'Star System Locations'!$B$2:$B$43)-LOOKUP(X$1,'Star System Locations'!$A$2:$A$43,'Star System Locations'!$B$2:$B$43)))^2+((LOOKUP($A10,'Star System Locations'!$A$2:$A$43,'Star System Locations'!$C$2:$C$43)-LOOKUP(X$1,'Star System Locations'!$A$2:$A$43,'Star System Locations'!$C$2:$C$43)))^2)</f>
        <v>19.646882704388499</v>
      </c>
      <c r="Y10" s="14">
        <f>SQRT(((LOOKUP($A10,'Star System Locations'!$A$2:X$43,'Star System Locations'!$B$2:$B$43)-LOOKUP(Y$1,'Star System Locations'!$A$2:$A$43,'Star System Locations'!$B$2:$B$43)))^2+((LOOKUP($A10,'Star System Locations'!$A$2:$A$43,'Star System Locations'!$C$2:$C$43)-LOOKUP(Y$1,'Star System Locations'!$A$2:$A$43,'Star System Locations'!$C$2:$C$43)))^2)</f>
        <v>18.973665961010276</v>
      </c>
      <c r="Z10" s="14">
        <f>SQRT(((LOOKUP($A10,'Star System Locations'!$A$2:Y$43,'Star System Locations'!$B$2:$B$43)-LOOKUP(Z$1,'Star System Locations'!$A$2:$A$43,'Star System Locations'!$B$2:$B$43)))^2+((LOOKUP($A10,'Star System Locations'!$A$2:$A$43,'Star System Locations'!$C$2:$C$43)-LOOKUP(Z$1,'Star System Locations'!$A$2:$A$43,'Star System Locations'!$C$2:$C$43)))^2)</f>
        <v>9.4868329805051381</v>
      </c>
      <c r="AA10" s="14">
        <f>SQRT(((LOOKUP($A10,'Star System Locations'!$A$2:Z$43,'Star System Locations'!$B$2:$B$43)-LOOKUP(AA$1,'Star System Locations'!$A$2:$A$43,'Star System Locations'!$B$2:$B$43)))^2+((LOOKUP($A10,'Star System Locations'!$A$2:$A$43,'Star System Locations'!$C$2:$C$43)-LOOKUP(AA$1,'Star System Locations'!$A$2:$A$43,'Star System Locations'!$C$2:$C$43)))^2)</f>
        <v>28.844410203711913</v>
      </c>
      <c r="AB10" s="14">
        <f>SQRT(((LOOKUP($A10,'Star System Locations'!$A$2:AA$43,'Star System Locations'!$B$2:$B$43)-LOOKUP(AB$1,'Star System Locations'!$A$2:$A$43,'Star System Locations'!$B$2:$B$43)))^2+((LOOKUP($A10,'Star System Locations'!$A$2:$A$43,'Star System Locations'!$C$2:$C$43)-LOOKUP(AB$1,'Star System Locations'!$A$2:$A$43,'Star System Locations'!$C$2:$C$43)))^2)</f>
        <v>20.396078054371138</v>
      </c>
      <c r="AC10" s="14">
        <f>SQRT(((LOOKUP($A10,'Star System Locations'!$A$2:AB$43,'Star System Locations'!$B$2:$B$43)-LOOKUP(AC$1,'Star System Locations'!$A$2:$A$43,'Star System Locations'!$B$2:$B$43)))^2+((LOOKUP($A10,'Star System Locations'!$A$2:$A$43,'Star System Locations'!$C$2:$C$43)-LOOKUP(AC$1,'Star System Locations'!$A$2:$A$43,'Star System Locations'!$C$2:$C$43)))^2)</f>
        <v>19.235384061671343</v>
      </c>
      <c r="AD10" s="14">
        <f>SQRT(((LOOKUP($A10,'Star System Locations'!$A$2:AC$43,'Star System Locations'!$B$2:$B$43)-LOOKUP(AD$1,'Star System Locations'!$A$2:$A$43,'Star System Locations'!$B$2:$B$43)))^2+((LOOKUP($A10,'Star System Locations'!$A$2:$A$43,'Star System Locations'!$C$2:$C$43)-LOOKUP(AD$1,'Star System Locations'!$A$2:$A$43,'Star System Locations'!$C$2:$C$43)))^2)</f>
        <v>26.870057685088806</v>
      </c>
      <c r="AE10" s="14">
        <f>SQRT(((LOOKUP($A10,'Star System Locations'!$A$2:AD$43,'Star System Locations'!$B$2:$B$43)-LOOKUP(AE$1,'Star System Locations'!$A$2:$A$43,'Star System Locations'!$B$2:$B$43)))^2+((LOOKUP($A10,'Star System Locations'!$A$2:$A$43,'Star System Locations'!$C$2:$C$43)-LOOKUP(AE$1,'Star System Locations'!$A$2:$A$43,'Star System Locations'!$C$2:$C$43)))^2)</f>
        <v>27.856776554368238</v>
      </c>
      <c r="AF10" s="14">
        <f>SQRT(((LOOKUP($A10,'Star System Locations'!$A$2:AE$43,'Star System Locations'!$B$2:$B$43)-LOOKUP(AF$1,'Star System Locations'!$A$2:$A$43,'Star System Locations'!$B$2:$B$43)))^2+((LOOKUP($A10,'Star System Locations'!$A$2:$A$43,'Star System Locations'!$C$2:$C$43)-LOOKUP(AF$1,'Star System Locations'!$A$2:$A$43,'Star System Locations'!$C$2:$C$43)))^2)</f>
        <v>23.021728866442675</v>
      </c>
      <c r="AG10" s="14">
        <f>SQRT(((LOOKUP($A10,'Star System Locations'!$A$2:AF$43,'Star System Locations'!$B$2:$B$43)-LOOKUP(AG$1,'Star System Locations'!$A$2:$A$43,'Star System Locations'!$B$2:$B$43)))^2+((LOOKUP($A10,'Star System Locations'!$A$2:$A$43,'Star System Locations'!$C$2:$C$43)-LOOKUP(AG$1,'Star System Locations'!$A$2:$A$43,'Star System Locations'!$C$2:$C$43)))^2)</f>
        <v>16.031219541881399</v>
      </c>
      <c r="AH10" s="14">
        <f>SQRT(((LOOKUP($A10,'Star System Locations'!$A$2:AG$43,'Star System Locations'!$B$2:$B$43)-LOOKUP(AH$1,'Star System Locations'!$A$2:$A$43,'Star System Locations'!$B$2:$B$43)))^2+((LOOKUP($A10,'Star System Locations'!$A$2:$A$43,'Star System Locations'!$C$2:$C$43)-LOOKUP(AH$1,'Star System Locations'!$A$2:$A$43,'Star System Locations'!$C$2:$C$43)))^2)</f>
        <v>19.798989873223331</v>
      </c>
      <c r="AI10" s="14">
        <f>SQRT(((LOOKUP($A10,'Star System Locations'!$A$2:AH$43,'Star System Locations'!$B$2:$B$43)-LOOKUP(AI$1,'Star System Locations'!$A$2:$A$43,'Star System Locations'!$B$2:$B$43)))^2+((LOOKUP($A10,'Star System Locations'!$A$2:$A$43,'Star System Locations'!$C$2:$C$43)-LOOKUP(AI$1,'Star System Locations'!$A$2:$A$43,'Star System Locations'!$C$2:$C$43)))^2)</f>
        <v>8.0622577482985491</v>
      </c>
      <c r="AJ10" s="14">
        <f>SQRT(((LOOKUP($A10,'Star System Locations'!$A$2:AI$43,'Star System Locations'!$B$2:$B$43)-LOOKUP(AJ$1,'Star System Locations'!$A$2:$A$43,'Star System Locations'!$B$2:$B$43)))^2+((LOOKUP($A10,'Star System Locations'!$A$2:$A$43,'Star System Locations'!$C$2:$C$43)-LOOKUP(AJ$1,'Star System Locations'!$A$2:$A$43,'Star System Locations'!$C$2:$C$43)))^2)</f>
        <v>32.449961479175904</v>
      </c>
      <c r="AK10" s="14">
        <f>SQRT(((LOOKUP($A10,'Star System Locations'!$A$2:AJ$43,'Star System Locations'!$B$2:$B$43)-LOOKUP(AK$1,'Star System Locations'!$A$2:$A$43,'Star System Locations'!$B$2:$B$43)))^2+((LOOKUP($A10,'Star System Locations'!$A$2:$A$43,'Star System Locations'!$C$2:$C$43)-LOOKUP(AK$1,'Star System Locations'!$A$2:$A$43,'Star System Locations'!$C$2:$C$43)))^2)</f>
        <v>13.45362404707371</v>
      </c>
      <c r="AL10" s="14">
        <f>SQRT(((LOOKUP($A10,'Star System Locations'!$A$2:AK$43,'Star System Locations'!$B$2:$B$43)-LOOKUP(AL$1,'Star System Locations'!$A$2:$A$43,'Star System Locations'!$B$2:$B$43)))^2+((LOOKUP($A10,'Star System Locations'!$A$2:$A$43,'Star System Locations'!$C$2:$C$43)-LOOKUP(AL$1,'Star System Locations'!$A$2:$A$43,'Star System Locations'!$C$2:$C$43)))^2)</f>
        <v>12.165525060596439</v>
      </c>
    </row>
    <row r="11" spans="1:38">
      <c r="A11" s="26" t="s">
        <v>32</v>
      </c>
      <c r="B11" s="26"/>
      <c r="C11" s="26"/>
      <c r="D11" s="26"/>
      <c r="E11" s="26"/>
      <c r="F11" s="26"/>
      <c r="G11" s="26"/>
      <c r="H11" s="26"/>
      <c r="I11" s="26"/>
      <c r="J11" s="26"/>
      <c r="K11" s="14">
        <f>SQRT(((LOOKUP($A11,'Star System Locations'!$A$2:J$43,'Star System Locations'!$B$2:$B$43)-LOOKUP(K$1,'Star System Locations'!$A$2:$A$43,'Star System Locations'!$B$2:$B$43)))^2+((LOOKUP($A11,'Star System Locations'!$A$2:$A$43,'Star System Locations'!$C$2:$C$43)-LOOKUP(K$1,'Star System Locations'!$A$2:$A$43,'Star System Locations'!$C$2:$C$43)))^2)</f>
        <v>0</v>
      </c>
      <c r="L11" s="14">
        <f>SQRT(((LOOKUP($A11,'Star System Locations'!$A$2:K$43,'Star System Locations'!$B$2:$B$43)-LOOKUP(L$1,'Star System Locations'!$A$2:$A$43,'Star System Locations'!$B$2:$B$43)))^2+((LOOKUP($A11,'Star System Locations'!$A$2:$A$43,'Star System Locations'!$C$2:$C$43)-LOOKUP(L$1,'Star System Locations'!$A$2:$A$43,'Star System Locations'!$C$2:$C$43)))^2)</f>
        <v>24.083189157584592</v>
      </c>
      <c r="M11" s="14">
        <f>SQRT(((LOOKUP($A11,'Star System Locations'!$A$2:L$43,'Star System Locations'!$B$2:$B$43)-LOOKUP(M$1,'Star System Locations'!$A$2:$A$43,'Star System Locations'!$B$2:$B$43)))^2+((LOOKUP($A11,'Star System Locations'!$A$2:$A$43,'Star System Locations'!$C$2:$C$43)-LOOKUP(M$1,'Star System Locations'!$A$2:$A$43,'Star System Locations'!$C$2:$C$43)))^2)</f>
        <v>30.675723300355934</v>
      </c>
      <c r="N11" s="14">
        <f>SQRT(((LOOKUP($A11,'Star System Locations'!$A$2:M$43,'Star System Locations'!$B$2:$B$43)-LOOKUP(N$1,'Star System Locations'!$A$2:$A$43,'Star System Locations'!$B$2:$B$43)))^2+((LOOKUP($A11,'Star System Locations'!$A$2:$A$43,'Star System Locations'!$C$2:$C$43)-LOOKUP(N$1,'Star System Locations'!$A$2:$A$43,'Star System Locations'!$C$2:$C$43)))^2)</f>
        <v>37.107950630558946</v>
      </c>
      <c r="O11" s="14">
        <f>SQRT(((LOOKUP($A11,'Star System Locations'!$A$2:N$43,'Star System Locations'!$B$2:$B$43)-LOOKUP(O$1,'Star System Locations'!$A$2:$A$43,'Star System Locations'!$B$2:$B$43)))^2+((LOOKUP($A11,'Star System Locations'!$A$2:$A$43,'Star System Locations'!$C$2:$C$43)-LOOKUP(O$1,'Star System Locations'!$A$2:$A$43,'Star System Locations'!$C$2:$C$43)))^2)</f>
        <v>35.468295701936398</v>
      </c>
      <c r="P11" s="14">
        <f>SQRT(((LOOKUP($A11,'Star System Locations'!$A$2:O$43,'Star System Locations'!$B$2:$B$43)-LOOKUP(P$1,'Star System Locations'!$A$2:$A$43,'Star System Locations'!$B$2:$B$43)))^2+((LOOKUP($A11,'Star System Locations'!$A$2:$A$43,'Star System Locations'!$C$2:$C$43)-LOOKUP(P$1,'Star System Locations'!$A$2:$A$43,'Star System Locations'!$C$2:$C$43)))^2)</f>
        <v>12</v>
      </c>
      <c r="Q11" s="14">
        <f>SQRT(((LOOKUP($A11,'Star System Locations'!$A$2:P$43,'Star System Locations'!$B$2:$B$43)-LOOKUP(Q$1,'Star System Locations'!$A$2:$A$43,'Star System Locations'!$B$2:$B$43)))^2+((LOOKUP($A11,'Star System Locations'!$A$2:$A$43,'Star System Locations'!$C$2:$C$43)-LOOKUP(Q$1,'Star System Locations'!$A$2:$A$43,'Star System Locations'!$C$2:$C$43)))^2)</f>
        <v>32.140317359976393</v>
      </c>
      <c r="R11" s="14">
        <f>SQRT(((LOOKUP($A11,'Star System Locations'!$A$2:Q$43,'Star System Locations'!$B$2:$B$43)-LOOKUP(R$1,'Star System Locations'!$A$2:$A$43,'Star System Locations'!$B$2:$B$43)))^2+((LOOKUP($A11,'Star System Locations'!$A$2:$A$43,'Star System Locations'!$C$2:$C$43)-LOOKUP(R$1,'Star System Locations'!$A$2:$A$43,'Star System Locations'!$C$2:$C$43)))^2)</f>
        <v>29.017236257093817</v>
      </c>
      <c r="S11" s="14">
        <f>SQRT(((LOOKUP($A11,'Star System Locations'!$A$2:R$43,'Star System Locations'!$B$2:$B$43)-LOOKUP(S$1,'Star System Locations'!$A$2:$A$43,'Star System Locations'!$B$2:$B$43)))^2+((LOOKUP($A11,'Star System Locations'!$A$2:$A$43,'Star System Locations'!$C$2:$C$43)-LOOKUP(S$1,'Star System Locations'!$A$2:$A$43,'Star System Locations'!$C$2:$C$43)))^2)</f>
        <v>58.258046654518033</v>
      </c>
      <c r="T11" s="14">
        <f>SQRT(((LOOKUP($A11,'Star System Locations'!$A$2:S$43,'Star System Locations'!$B$2:$B$43)-LOOKUP(T$1,'Star System Locations'!$A$2:$A$43,'Star System Locations'!$B$2:$B$43)))^2+((LOOKUP($A11,'Star System Locations'!$A$2:$A$43,'Star System Locations'!$C$2:$C$43)-LOOKUP(T$1,'Star System Locations'!$A$2:$A$43,'Star System Locations'!$C$2:$C$43)))^2)</f>
        <v>43.266615305567875</v>
      </c>
      <c r="U11" s="14">
        <f>SQRT(((LOOKUP($A11,'Star System Locations'!$A$2:T$43,'Star System Locations'!$B$2:$B$43)-LOOKUP(U$1,'Star System Locations'!$A$2:$A$43,'Star System Locations'!$B$2:$B$43)))^2+((LOOKUP($A11,'Star System Locations'!$A$2:$A$43,'Star System Locations'!$C$2:$C$43)-LOOKUP(U$1,'Star System Locations'!$A$2:$A$43,'Star System Locations'!$C$2:$C$43)))^2)</f>
        <v>29.068883707497267</v>
      </c>
      <c r="V11" s="14">
        <f>SQRT(((LOOKUP($A11,'Star System Locations'!$A$2:U$43,'Star System Locations'!$B$2:$B$43)-LOOKUP(V$1,'Star System Locations'!$A$2:$A$43,'Star System Locations'!$B$2:$B$43)))^2+((LOOKUP($A11,'Star System Locations'!$A$2:$A$43,'Star System Locations'!$C$2:$C$43)-LOOKUP(V$1,'Star System Locations'!$A$2:$A$43,'Star System Locations'!$C$2:$C$43)))^2)</f>
        <v>11.401754250991379</v>
      </c>
      <c r="W11" s="14">
        <f>SQRT(((LOOKUP($A11,'Star System Locations'!$A$2:V$43,'Star System Locations'!$B$2:$B$43)-LOOKUP(W$1,'Star System Locations'!$A$2:$A$43,'Star System Locations'!$B$2:$B$43)))^2+((LOOKUP($A11,'Star System Locations'!$A$2:$A$43,'Star System Locations'!$C$2:$C$43)-LOOKUP(W$1,'Star System Locations'!$A$2:$A$43,'Star System Locations'!$C$2:$C$43)))^2)</f>
        <v>40.36087214122113</v>
      </c>
      <c r="X11" s="14">
        <f>SQRT(((LOOKUP($A11,'Star System Locations'!$A$2:W$43,'Star System Locations'!$B$2:$B$43)-LOOKUP(X$1,'Star System Locations'!$A$2:$A$43,'Star System Locations'!$B$2:$B$43)))^2+((LOOKUP($A11,'Star System Locations'!$A$2:$A$43,'Star System Locations'!$C$2:$C$43)-LOOKUP(X$1,'Star System Locations'!$A$2:$A$43,'Star System Locations'!$C$2:$C$43)))^2)</f>
        <v>5</v>
      </c>
      <c r="Y11" s="14">
        <f>SQRT(((LOOKUP($A11,'Star System Locations'!$A$2:X$43,'Star System Locations'!$B$2:$B$43)-LOOKUP(Y$1,'Star System Locations'!$A$2:$A$43,'Star System Locations'!$B$2:$B$43)))^2+((LOOKUP($A11,'Star System Locations'!$A$2:$A$43,'Star System Locations'!$C$2:$C$43)-LOOKUP(Y$1,'Star System Locations'!$A$2:$A$43,'Star System Locations'!$C$2:$C$43)))^2)</f>
        <v>31.384709652950431</v>
      </c>
      <c r="Z11" s="14">
        <f>SQRT(((LOOKUP($A11,'Star System Locations'!$A$2:Y$43,'Star System Locations'!$B$2:$B$43)-LOOKUP(Z$1,'Star System Locations'!$A$2:$A$43,'Star System Locations'!$B$2:$B$43)))^2+((LOOKUP($A11,'Star System Locations'!$A$2:$A$43,'Star System Locations'!$C$2:$C$43)-LOOKUP(Z$1,'Star System Locations'!$A$2:$A$43,'Star System Locations'!$C$2:$C$43)))^2)</f>
        <v>26.172504656604801</v>
      </c>
      <c r="AA11" s="14">
        <f>SQRT(((LOOKUP($A11,'Star System Locations'!$A$2:Z$43,'Star System Locations'!$B$2:$B$43)-LOOKUP(AA$1,'Star System Locations'!$A$2:$A$43,'Star System Locations'!$B$2:$B$43)))^2+((LOOKUP($A11,'Star System Locations'!$A$2:$A$43,'Star System Locations'!$C$2:$C$43)-LOOKUP(AA$1,'Star System Locations'!$A$2:$A$43,'Star System Locations'!$C$2:$C$43)))^2)</f>
        <v>33.541019662496844</v>
      </c>
      <c r="AB11" s="14">
        <f>SQRT(((LOOKUP($A11,'Star System Locations'!$A$2:AA$43,'Star System Locations'!$B$2:$B$43)-LOOKUP(AB$1,'Star System Locations'!$A$2:$A$43,'Star System Locations'!$B$2:$B$43)))^2+((LOOKUP($A11,'Star System Locations'!$A$2:$A$43,'Star System Locations'!$C$2:$C$43)-LOOKUP(AB$1,'Star System Locations'!$A$2:$A$43,'Star System Locations'!$C$2:$C$43)))^2)</f>
        <v>13.152946437965905</v>
      </c>
      <c r="AC11" s="14">
        <f>SQRT(((LOOKUP($A11,'Star System Locations'!$A$2:AB$43,'Star System Locations'!$B$2:$B$43)-LOOKUP(AC$1,'Star System Locations'!$A$2:$A$43,'Star System Locations'!$B$2:$B$43)))^2+((LOOKUP($A11,'Star System Locations'!$A$2:$A$43,'Star System Locations'!$C$2:$C$43)-LOOKUP(AC$1,'Star System Locations'!$A$2:$A$43,'Star System Locations'!$C$2:$C$43)))^2)</f>
        <v>42.720018726587654</v>
      </c>
      <c r="AD11" s="14">
        <f>SQRT(((LOOKUP($A11,'Star System Locations'!$A$2:AC$43,'Star System Locations'!$B$2:$B$43)-LOOKUP(AD$1,'Star System Locations'!$A$2:$A$43,'Star System Locations'!$B$2:$B$43)))^2+((LOOKUP($A11,'Star System Locations'!$A$2:$A$43,'Star System Locations'!$C$2:$C$43)-LOOKUP(AD$1,'Star System Locations'!$A$2:$A$43,'Star System Locations'!$C$2:$C$43)))^2)</f>
        <v>49.648766349225639</v>
      </c>
      <c r="AE11" s="14">
        <f>SQRT(((LOOKUP($A11,'Star System Locations'!$A$2:AD$43,'Star System Locations'!$B$2:$B$43)-LOOKUP(AE$1,'Star System Locations'!$A$2:$A$43,'Star System Locations'!$B$2:$B$43)))^2+((LOOKUP($A11,'Star System Locations'!$A$2:$A$43,'Star System Locations'!$C$2:$C$43)-LOOKUP(AE$1,'Star System Locations'!$A$2:$A$43,'Star System Locations'!$C$2:$C$43)))^2)</f>
        <v>19.416487838947599</v>
      </c>
      <c r="AF11" s="14">
        <f>SQRT(((LOOKUP($A11,'Star System Locations'!$A$2:AE$43,'Star System Locations'!$B$2:$B$43)-LOOKUP(AF$1,'Star System Locations'!$A$2:$A$43,'Star System Locations'!$B$2:$B$43)))^2+((LOOKUP($A11,'Star System Locations'!$A$2:$A$43,'Star System Locations'!$C$2:$C$43)-LOOKUP(AF$1,'Star System Locations'!$A$2:$A$43,'Star System Locations'!$C$2:$C$43)))^2)</f>
        <v>44.82186966202994</v>
      </c>
      <c r="AG11" s="14">
        <f>SQRT(((LOOKUP($A11,'Star System Locations'!$A$2:AF$43,'Star System Locations'!$B$2:$B$43)-LOOKUP(AG$1,'Star System Locations'!$A$2:$A$43,'Star System Locations'!$B$2:$B$43)))^2+((LOOKUP($A11,'Star System Locations'!$A$2:$A$43,'Star System Locations'!$C$2:$C$43)-LOOKUP(AG$1,'Star System Locations'!$A$2:$A$43,'Star System Locations'!$C$2:$C$43)))^2)</f>
        <v>33.97057550292606</v>
      </c>
      <c r="AH11" s="14">
        <f>SQRT(((LOOKUP($A11,'Star System Locations'!$A$2:AG$43,'Star System Locations'!$B$2:$B$43)-LOOKUP(AH$1,'Star System Locations'!$A$2:$A$43,'Star System Locations'!$B$2:$B$43)))^2+((LOOKUP($A11,'Star System Locations'!$A$2:$A$43,'Star System Locations'!$C$2:$C$43)-LOOKUP(AH$1,'Star System Locations'!$A$2:$A$43,'Star System Locations'!$C$2:$C$43)))^2)</f>
        <v>42.720018726587654</v>
      </c>
      <c r="AI11" s="14">
        <f>SQRT(((LOOKUP($A11,'Star System Locations'!$A$2:AH$43,'Star System Locations'!$B$2:$B$43)-LOOKUP(AI$1,'Star System Locations'!$A$2:$A$43,'Star System Locations'!$B$2:$B$43)))^2+((LOOKUP($A11,'Star System Locations'!$A$2:$A$43,'Star System Locations'!$C$2:$C$43)-LOOKUP(AI$1,'Star System Locations'!$A$2:$A$43,'Star System Locations'!$C$2:$C$43)))^2)</f>
        <v>17.204650534085253</v>
      </c>
      <c r="AJ11" s="14">
        <f>SQRT(((LOOKUP($A11,'Star System Locations'!$A$2:AI$43,'Star System Locations'!$B$2:$B$43)-LOOKUP(AJ$1,'Star System Locations'!$A$2:$A$43,'Star System Locations'!$B$2:$B$43)))^2+((LOOKUP($A11,'Star System Locations'!$A$2:$A$43,'Star System Locations'!$C$2:$C$43)-LOOKUP(AJ$1,'Star System Locations'!$A$2:$A$43,'Star System Locations'!$C$2:$C$43)))^2)</f>
        <v>53.814496188294839</v>
      </c>
      <c r="AK11" s="14">
        <f>SQRT(((LOOKUP($A11,'Star System Locations'!$A$2:AJ$43,'Star System Locations'!$B$2:$B$43)-LOOKUP(AK$1,'Star System Locations'!$A$2:$A$43,'Star System Locations'!$B$2:$B$43)))^2+((LOOKUP($A11,'Star System Locations'!$A$2:$A$43,'Star System Locations'!$C$2:$C$43)-LOOKUP(AK$1,'Star System Locations'!$A$2:$A$43,'Star System Locations'!$C$2:$C$43)))^2)</f>
        <v>36.359317925395686</v>
      </c>
      <c r="AL11" s="14">
        <f>SQRT(((LOOKUP($A11,'Star System Locations'!$A$2:AK$43,'Star System Locations'!$B$2:$B$43)-LOOKUP(AL$1,'Star System Locations'!$A$2:$A$43,'Star System Locations'!$B$2:$B$43)))^2+((LOOKUP($A11,'Star System Locations'!$A$2:$A$43,'Star System Locations'!$C$2:$C$43)-LOOKUP(AL$1,'Star System Locations'!$A$2:$A$43,'Star System Locations'!$C$2:$C$43)))^2)</f>
        <v>12.206555615733702</v>
      </c>
    </row>
    <row r="12" spans="1:38">
      <c r="A12" s="26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14">
        <f>SQRT(((LOOKUP($A12,'Star System Locations'!$A$2:K$43,'Star System Locations'!$B$2:$B$43)-LOOKUP(L$1,'Star System Locations'!$A$2:$A$43,'Star System Locations'!$B$2:$B$43)))^2+((LOOKUP($A12,'Star System Locations'!$A$2:$A$43,'Star System Locations'!$C$2:$C$43)-LOOKUP(L$1,'Star System Locations'!$A$2:$A$43,'Star System Locations'!$C$2:$C$43)))^2)</f>
        <v>0</v>
      </c>
      <c r="M12" s="14">
        <f>SQRT(((LOOKUP($A12,'Star System Locations'!$A$2:L$43,'Star System Locations'!$B$2:$B$43)-LOOKUP(M$1,'Star System Locations'!$A$2:$A$43,'Star System Locations'!$B$2:$B$43)))^2+((LOOKUP($A12,'Star System Locations'!$A$2:$A$43,'Star System Locations'!$C$2:$C$43)-LOOKUP(M$1,'Star System Locations'!$A$2:$A$43,'Star System Locations'!$C$2:$C$43)))^2)</f>
        <v>30.413812651491099</v>
      </c>
      <c r="N12" s="14">
        <f>SQRT(((LOOKUP($A12,'Star System Locations'!$A$2:M$43,'Star System Locations'!$B$2:$B$43)-LOOKUP(N$1,'Star System Locations'!$A$2:$A$43,'Star System Locations'!$B$2:$B$43)))^2+((LOOKUP($A12,'Star System Locations'!$A$2:$A$43,'Star System Locations'!$C$2:$C$43)-LOOKUP(N$1,'Star System Locations'!$A$2:$A$43,'Star System Locations'!$C$2:$C$43)))^2)</f>
        <v>13.892443989449804</v>
      </c>
      <c r="O12" s="14">
        <f>SQRT(((LOOKUP($A12,'Star System Locations'!$A$2:N$43,'Star System Locations'!$B$2:$B$43)-LOOKUP(O$1,'Star System Locations'!$A$2:$A$43,'Star System Locations'!$B$2:$B$43)))^2+((LOOKUP($A12,'Star System Locations'!$A$2:$A$43,'Star System Locations'!$C$2:$C$43)-LOOKUP(O$1,'Star System Locations'!$A$2:$A$43,'Star System Locations'!$C$2:$C$43)))^2)</f>
        <v>14.212670403551895</v>
      </c>
      <c r="P12" s="14">
        <f>SQRT(((LOOKUP($A12,'Star System Locations'!$A$2:O$43,'Star System Locations'!$B$2:$B$43)-LOOKUP(P$1,'Star System Locations'!$A$2:$A$43,'Star System Locations'!$B$2:$B$43)))^2+((LOOKUP($A12,'Star System Locations'!$A$2:$A$43,'Star System Locations'!$C$2:$C$43)-LOOKUP(P$1,'Star System Locations'!$A$2:$A$43,'Star System Locations'!$C$2:$C$43)))^2)</f>
        <v>12.165525060596439</v>
      </c>
      <c r="Q12" s="14">
        <f>SQRT(((LOOKUP($A12,'Star System Locations'!$A$2:P$43,'Star System Locations'!$B$2:$B$43)-LOOKUP(Q$1,'Star System Locations'!$A$2:$A$43,'Star System Locations'!$B$2:$B$43)))^2+((LOOKUP($A12,'Star System Locations'!$A$2:$A$43,'Star System Locations'!$C$2:$C$43)-LOOKUP(Q$1,'Star System Locations'!$A$2:$A$43,'Star System Locations'!$C$2:$C$43)))^2)</f>
        <v>8.0622577482985491</v>
      </c>
      <c r="R12" s="14">
        <f>SQRT(((LOOKUP($A12,'Star System Locations'!$A$2:Q$43,'Star System Locations'!$B$2:$B$43)-LOOKUP(R$1,'Star System Locations'!$A$2:$A$43,'Star System Locations'!$B$2:$B$43)))^2+((LOOKUP($A12,'Star System Locations'!$A$2:$A$43,'Star System Locations'!$C$2:$C$43)-LOOKUP(R$1,'Star System Locations'!$A$2:$A$43,'Star System Locations'!$C$2:$C$43)))^2)</f>
        <v>5.8309518948453007</v>
      </c>
      <c r="S12" s="14">
        <f>SQRT(((LOOKUP($A12,'Star System Locations'!$A$2:R$43,'Star System Locations'!$B$2:$B$43)-LOOKUP(S$1,'Star System Locations'!$A$2:$A$43,'Star System Locations'!$B$2:$B$43)))^2+((LOOKUP($A12,'Star System Locations'!$A$2:$A$43,'Star System Locations'!$C$2:$C$43)-LOOKUP(S$1,'Star System Locations'!$A$2:$A$43,'Star System Locations'!$C$2:$C$43)))^2)</f>
        <v>40.8166632639171</v>
      </c>
      <c r="T12" s="14">
        <f>SQRT(((LOOKUP($A12,'Star System Locations'!$A$2:S$43,'Star System Locations'!$B$2:$B$43)-LOOKUP(T$1,'Star System Locations'!$A$2:$A$43,'Star System Locations'!$B$2:$B$43)))^2+((LOOKUP($A12,'Star System Locations'!$A$2:$A$43,'Star System Locations'!$C$2:$C$43)-LOOKUP(T$1,'Star System Locations'!$A$2:$A$43,'Star System Locations'!$C$2:$C$43)))^2)</f>
        <v>34</v>
      </c>
      <c r="U12" s="14">
        <f>SQRT(((LOOKUP($A12,'Star System Locations'!$A$2:T$43,'Star System Locations'!$B$2:$B$43)-LOOKUP(U$1,'Star System Locations'!$A$2:$A$43,'Star System Locations'!$B$2:$B$43)))^2+((LOOKUP($A12,'Star System Locations'!$A$2:$A$43,'Star System Locations'!$C$2:$C$43)-LOOKUP(U$1,'Star System Locations'!$A$2:$A$43,'Star System Locations'!$C$2:$C$43)))^2)</f>
        <v>11.180339887498949</v>
      </c>
      <c r="V12" s="14">
        <f>SQRT(((LOOKUP($A12,'Star System Locations'!$A$2:U$43,'Star System Locations'!$B$2:$B$43)-LOOKUP(V$1,'Star System Locations'!$A$2:$A$43,'Star System Locations'!$B$2:$B$43)))^2+((LOOKUP($A12,'Star System Locations'!$A$2:$A$43,'Star System Locations'!$C$2:$C$43)-LOOKUP(V$1,'Star System Locations'!$A$2:$A$43,'Star System Locations'!$C$2:$C$43)))^2)</f>
        <v>22.847319317591726</v>
      </c>
      <c r="W12" s="14">
        <f>SQRT(((LOOKUP($A12,'Star System Locations'!$A$2:V$43,'Star System Locations'!$B$2:$B$43)-LOOKUP(W$1,'Star System Locations'!$A$2:$A$43,'Star System Locations'!$B$2:$B$43)))^2+((LOOKUP($A12,'Star System Locations'!$A$2:$A$43,'Star System Locations'!$C$2:$C$43)-LOOKUP(W$1,'Star System Locations'!$A$2:$A$43,'Star System Locations'!$C$2:$C$43)))^2)</f>
        <v>25.709920264364882</v>
      </c>
      <c r="X12" s="14">
        <f>SQRT(((LOOKUP($A12,'Star System Locations'!$A$2:W$43,'Star System Locations'!$B$2:$B$43)-LOOKUP(X$1,'Star System Locations'!$A$2:$A$43,'Star System Locations'!$B$2:$B$43)))^2+((LOOKUP($A12,'Star System Locations'!$A$2:$A$43,'Star System Locations'!$C$2:$C$43)-LOOKUP(X$1,'Star System Locations'!$A$2:$A$43,'Star System Locations'!$C$2:$C$43)))^2)</f>
        <v>21.095023109728988</v>
      </c>
      <c r="Y12" s="14">
        <f>SQRT(((LOOKUP($A12,'Star System Locations'!$A$2:X$43,'Star System Locations'!$B$2:$B$43)-LOOKUP(Y$1,'Star System Locations'!$A$2:$A$43,'Star System Locations'!$B$2:$B$43)))^2+((LOOKUP($A12,'Star System Locations'!$A$2:$A$43,'Star System Locations'!$C$2:$C$43)-LOOKUP(Y$1,'Star System Locations'!$A$2:$A$43,'Star System Locations'!$C$2:$C$43)))^2)</f>
        <v>26.248809496813376</v>
      </c>
      <c r="Z12" s="14">
        <f>SQRT(((LOOKUP($A12,'Star System Locations'!$A$2:Y$43,'Star System Locations'!$B$2:$B$43)-LOOKUP(Z$1,'Star System Locations'!$A$2:$A$43,'Star System Locations'!$B$2:$B$43)))^2+((LOOKUP($A12,'Star System Locations'!$A$2:$A$43,'Star System Locations'!$C$2:$C$43)-LOOKUP(Z$1,'Star System Locations'!$A$2:$A$43,'Star System Locations'!$C$2:$C$43)))^2)</f>
        <v>16.763054614240211</v>
      </c>
      <c r="AA12" s="14">
        <f>SQRT(((LOOKUP($A12,'Star System Locations'!$A$2:Z$43,'Star System Locations'!$B$2:$B$43)-LOOKUP(AA$1,'Star System Locations'!$A$2:$A$43,'Star System Locations'!$B$2:$B$43)))^2+((LOOKUP($A12,'Star System Locations'!$A$2:$A$43,'Star System Locations'!$C$2:$C$43)-LOOKUP(AA$1,'Star System Locations'!$A$2:$A$43,'Star System Locations'!$C$2:$C$43)))^2)</f>
        <v>35.846896657869841</v>
      </c>
      <c r="AB12" s="14">
        <f>SQRT(((LOOKUP($A12,'Star System Locations'!$A$2:AA$43,'Star System Locations'!$B$2:$B$43)-LOOKUP(AB$1,'Star System Locations'!$A$2:$A$43,'Star System Locations'!$B$2:$B$43)))^2+((LOOKUP($A12,'Star System Locations'!$A$2:$A$43,'Star System Locations'!$C$2:$C$43)-LOOKUP(AB$1,'Star System Locations'!$A$2:$A$43,'Star System Locations'!$C$2:$C$43)))^2)</f>
        <v>24.596747752497688</v>
      </c>
      <c r="AC12" s="14">
        <f>SQRT(((LOOKUP($A12,'Star System Locations'!$A$2:AB$43,'Star System Locations'!$B$2:$B$43)-LOOKUP(AC$1,'Star System Locations'!$A$2:$A$43,'Star System Locations'!$B$2:$B$43)))^2+((LOOKUP($A12,'Star System Locations'!$A$2:$A$43,'Star System Locations'!$C$2:$C$43)-LOOKUP(AC$1,'Star System Locations'!$A$2:$A$43,'Star System Locations'!$C$2:$C$43)))^2)</f>
        <v>19.723082923316021</v>
      </c>
      <c r="AD12" s="14">
        <f>SQRT(((LOOKUP($A12,'Star System Locations'!$A$2:AC$43,'Star System Locations'!$B$2:$B$43)-LOOKUP(AD$1,'Star System Locations'!$A$2:$A$43,'Star System Locations'!$B$2:$B$43)))^2+((LOOKUP($A12,'Star System Locations'!$A$2:$A$43,'Star System Locations'!$C$2:$C$43)-LOOKUP(AD$1,'Star System Locations'!$A$2:$A$43,'Star System Locations'!$C$2:$C$43)))^2)</f>
        <v>31.064449134018133</v>
      </c>
      <c r="AE12" s="14">
        <f>SQRT(((LOOKUP($A12,'Star System Locations'!$A$2:AD$43,'Star System Locations'!$B$2:$B$43)-LOOKUP(AE$1,'Star System Locations'!$A$2:$A$43,'Star System Locations'!$B$2:$B$43)))^2+((LOOKUP($A12,'Star System Locations'!$A$2:$A$43,'Star System Locations'!$C$2:$C$43)-LOOKUP(AE$1,'Star System Locations'!$A$2:$A$43,'Star System Locations'!$C$2:$C$43)))^2)</f>
        <v>32.756678708318397</v>
      </c>
      <c r="AF12" s="14">
        <f>SQRT(((LOOKUP($A12,'Star System Locations'!$A$2:AE$43,'Star System Locations'!$B$2:$B$43)-LOOKUP(AF$1,'Star System Locations'!$A$2:$A$43,'Star System Locations'!$B$2:$B$43)))^2+((LOOKUP($A12,'Star System Locations'!$A$2:$A$43,'Star System Locations'!$C$2:$C$43)-LOOKUP(AF$1,'Star System Locations'!$A$2:$A$43,'Star System Locations'!$C$2:$C$43)))^2)</f>
        <v>28.231188426986208</v>
      </c>
      <c r="AG12" s="14">
        <f>SQRT(((LOOKUP($A12,'Star System Locations'!$A$2:AF$43,'Star System Locations'!$B$2:$B$43)-LOOKUP(AG$1,'Star System Locations'!$A$2:$A$43,'Star System Locations'!$B$2:$B$43)))^2+((LOOKUP($A12,'Star System Locations'!$A$2:$A$43,'Star System Locations'!$C$2:$C$43)-LOOKUP(AG$1,'Star System Locations'!$A$2:$A$43,'Star System Locations'!$C$2:$C$43)))^2)</f>
        <v>23.021728866442675</v>
      </c>
      <c r="AH12" s="14">
        <f>SQRT(((LOOKUP($A12,'Star System Locations'!$A$2:AG$43,'Star System Locations'!$B$2:$B$43)-LOOKUP(AH$1,'Star System Locations'!$A$2:$A$43,'Star System Locations'!$B$2:$B$43)))^2+((LOOKUP($A12,'Star System Locations'!$A$2:$A$43,'Star System Locations'!$C$2:$C$43)-LOOKUP(AH$1,'Star System Locations'!$A$2:$A$43,'Star System Locations'!$C$2:$C$43)))^2)</f>
        <v>24.186773244895647</v>
      </c>
      <c r="AI12" s="14">
        <f>SQRT(((LOOKUP($A12,'Star System Locations'!$A$2:AH$43,'Star System Locations'!$B$2:$B$43)-LOOKUP(AI$1,'Star System Locations'!$A$2:$A$43,'Star System Locations'!$B$2:$B$43)))^2+((LOOKUP($A12,'Star System Locations'!$A$2:$A$43,'Star System Locations'!$C$2:$C$43)-LOOKUP(AI$1,'Star System Locations'!$A$2:$A$43,'Star System Locations'!$C$2:$C$43)))^2)</f>
        <v>12.806248474865697</v>
      </c>
      <c r="AJ12" s="14">
        <f>SQRT(((LOOKUP($A12,'Star System Locations'!$A$2:AI$43,'Star System Locations'!$B$2:$B$43)-LOOKUP(AJ$1,'Star System Locations'!$A$2:$A$43,'Star System Locations'!$B$2:$B$43)))^2+((LOOKUP($A12,'Star System Locations'!$A$2:$A$43,'Star System Locations'!$C$2:$C$43)-LOOKUP(AJ$1,'Star System Locations'!$A$2:$A$43,'Star System Locations'!$C$2:$C$43)))^2)</f>
        <v>37.576588456111871</v>
      </c>
      <c r="AK12" s="14">
        <f>SQRT(((LOOKUP($A12,'Star System Locations'!$A$2:AJ$43,'Star System Locations'!$B$2:$B$43)-LOOKUP(AK$1,'Star System Locations'!$A$2:$A$43,'Star System Locations'!$B$2:$B$43)))^2+((LOOKUP($A12,'Star System Locations'!$A$2:$A$43,'Star System Locations'!$C$2:$C$43)-LOOKUP(AK$1,'Star System Locations'!$A$2:$A$43,'Star System Locations'!$C$2:$C$43)))^2)</f>
        <v>18.384776310850235</v>
      </c>
      <c r="AL12" s="14">
        <f>SQRT(((LOOKUP($A12,'Star System Locations'!$A$2:AK$43,'Star System Locations'!$B$2:$B$43)-LOOKUP(AL$1,'Star System Locations'!$A$2:$A$43,'Star System Locations'!$B$2:$B$43)))^2+((LOOKUP($A12,'Star System Locations'!$A$2:$A$43,'Star System Locations'!$C$2:$C$43)-LOOKUP(AL$1,'Star System Locations'!$A$2:$A$43,'Star System Locations'!$C$2:$C$43)))^2)</f>
        <v>14.866068747318506</v>
      </c>
    </row>
    <row r="13" spans="1:38">
      <c r="A13" s="26" t="s">
        <v>11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14">
        <f>SQRT(((LOOKUP($A13,'Star System Locations'!$A$2:L$43,'Star System Locations'!$B$2:$B$43)-LOOKUP(M$1,'Star System Locations'!$A$2:$A$43,'Star System Locations'!$B$2:$B$43)))^2+((LOOKUP($A13,'Star System Locations'!$A$2:$A$43,'Star System Locations'!$C$2:$C$43)-LOOKUP(M$1,'Star System Locations'!$A$2:$A$43,'Star System Locations'!$C$2:$C$43)))^2)</f>
        <v>0</v>
      </c>
      <c r="N13" s="14">
        <f>SQRT(((LOOKUP($A13,'Star System Locations'!$A$2:M$43,'Star System Locations'!$B$2:$B$43)-LOOKUP(N$1,'Star System Locations'!$A$2:$A$43,'Star System Locations'!$B$2:$B$43)))^2+((LOOKUP($A13,'Star System Locations'!$A$2:$A$43,'Star System Locations'!$C$2:$C$43)-LOOKUP(N$1,'Star System Locations'!$A$2:$A$43,'Star System Locations'!$C$2:$C$43)))^2)</f>
        <v>32.802438933713454</v>
      </c>
      <c r="O13" s="14">
        <f>SQRT(((LOOKUP($A13,'Star System Locations'!$A$2:N$43,'Star System Locations'!$B$2:$B$43)-LOOKUP(O$1,'Star System Locations'!$A$2:$A$43,'Star System Locations'!$B$2:$B$43)))^2+((LOOKUP($A13,'Star System Locations'!$A$2:$A$43,'Star System Locations'!$C$2:$C$43)-LOOKUP(O$1,'Star System Locations'!$A$2:$A$43,'Star System Locations'!$C$2:$C$43)))^2)</f>
        <v>28.0178514522438</v>
      </c>
      <c r="P13" s="14">
        <f>SQRT(((LOOKUP($A13,'Star System Locations'!$A$2:O$43,'Star System Locations'!$B$2:$B$43)-LOOKUP(P$1,'Star System Locations'!$A$2:$A$43,'Star System Locations'!$B$2:$B$43)))^2+((LOOKUP($A13,'Star System Locations'!$A$2:$A$43,'Star System Locations'!$C$2:$C$43)-LOOKUP(P$1,'Star System Locations'!$A$2:$A$43,'Star System Locations'!$C$2:$C$43)))^2)</f>
        <v>29.068883707497267</v>
      </c>
      <c r="Q13" s="14">
        <f>SQRT(((LOOKUP($A13,'Star System Locations'!$A$2:P$43,'Star System Locations'!$B$2:$B$43)-LOOKUP(Q$1,'Star System Locations'!$A$2:$A$43,'Star System Locations'!$B$2:$B$43)))^2+((LOOKUP($A13,'Star System Locations'!$A$2:$A$43,'Star System Locations'!$C$2:$C$43)-LOOKUP(Q$1,'Star System Locations'!$A$2:$A$43,'Star System Locations'!$C$2:$C$43)))^2)</f>
        <v>34.058772731852805</v>
      </c>
      <c r="R13" s="14">
        <f>SQRT(((LOOKUP($A13,'Star System Locations'!$A$2:Q$43,'Star System Locations'!$B$2:$B$43)-LOOKUP(R$1,'Star System Locations'!$A$2:$A$43,'Star System Locations'!$B$2:$B$43)))^2+((LOOKUP($A13,'Star System Locations'!$A$2:$A$43,'Star System Locations'!$C$2:$C$43)-LOOKUP(R$1,'Star System Locations'!$A$2:$A$43,'Star System Locations'!$C$2:$C$43)))^2)</f>
        <v>35.510561809129406</v>
      </c>
      <c r="S13" s="14">
        <f>SQRT(((LOOKUP($A13,'Star System Locations'!$A$2:R$43,'Star System Locations'!$B$2:$B$43)-LOOKUP(S$1,'Star System Locations'!$A$2:$A$43,'Star System Locations'!$B$2:$B$43)))^2+((LOOKUP($A13,'Star System Locations'!$A$2:$A$43,'Star System Locations'!$C$2:$C$43)-LOOKUP(S$1,'Star System Locations'!$A$2:$A$43,'Star System Locations'!$C$2:$C$43)))^2)</f>
        <v>35.902646142032481</v>
      </c>
      <c r="T13" s="14">
        <f>SQRT(((LOOKUP($A13,'Star System Locations'!$A$2:S$43,'Star System Locations'!$B$2:$B$43)-LOOKUP(T$1,'Star System Locations'!$A$2:$A$43,'Star System Locations'!$B$2:$B$43)))^2+((LOOKUP($A13,'Star System Locations'!$A$2:$A$43,'Star System Locations'!$C$2:$C$43)-LOOKUP(T$1,'Star System Locations'!$A$2:$A$43,'Star System Locations'!$C$2:$C$43)))^2)</f>
        <v>15.652475842498529</v>
      </c>
      <c r="U13" s="14">
        <f>SQRT(((LOOKUP($A13,'Star System Locations'!$A$2:T$43,'Star System Locations'!$B$2:$B$43)-LOOKUP(U$1,'Star System Locations'!$A$2:$A$43,'Star System Locations'!$B$2:$B$43)))^2+((LOOKUP($A13,'Star System Locations'!$A$2:$A$43,'Star System Locations'!$C$2:$C$43)-LOOKUP(U$1,'Star System Locations'!$A$2:$A$43,'Star System Locations'!$C$2:$C$43)))^2)</f>
        <v>22.627416997969522</v>
      </c>
      <c r="V13" s="14">
        <f>SQRT(((LOOKUP($A13,'Star System Locations'!$A$2:U$43,'Star System Locations'!$B$2:$B$43)-LOOKUP(V$1,'Star System Locations'!$A$2:$A$43,'Star System Locations'!$B$2:$B$43)))^2+((LOOKUP($A13,'Star System Locations'!$A$2:$A$43,'Star System Locations'!$C$2:$C$43)-LOOKUP(V$1,'Star System Locations'!$A$2:$A$43,'Star System Locations'!$C$2:$C$43)))^2)</f>
        <v>19.313207915827967</v>
      </c>
      <c r="W13" s="14">
        <f>SQRT(((LOOKUP($A13,'Star System Locations'!$A$2:V$43,'Star System Locations'!$B$2:$B$43)-LOOKUP(W$1,'Star System Locations'!$A$2:$A$43,'Star System Locations'!$B$2:$B$43)))^2+((LOOKUP($A13,'Star System Locations'!$A$2:$A$43,'Star System Locations'!$C$2:$C$43)-LOOKUP(W$1,'Star System Locations'!$A$2:$A$43,'Star System Locations'!$C$2:$C$43)))^2)</f>
        <v>20.09975124224178</v>
      </c>
      <c r="X13" s="14">
        <f>SQRT(((LOOKUP($A13,'Star System Locations'!$A$2:W$43,'Star System Locations'!$B$2:$B$43)-LOOKUP(X$1,'Star System Locations'!$A$2:$A$43,'Star System Locations'!$B$2:$B$43)))^2+((LOOKUP($A13,'Star System Locations'!$A$2:$A$43,'Star System Locations'!$C$2:$C$43)-LOOKUP(X$1,'Star System Locations'!$A$2:$A$43,'Star System Locations'!$C$2:$C$43)))^2)</f>
        <v>25.96150997149434</v>
      </c>
      <c r="Y13" s="14">
        <f>SQRT(((LOOKUP($A13,'Star System Locations'!$A$2:X$43,'Star System Locations'!$B$2:$B$43)-LOOKUP(Y$1,'Star System Locations'!$A$2:$A$43,'Star System Locations'!$B$2:$B$43)))^2+((LOOKUP($A13,'Star System Locations'!$A$2:$A$43,'Star System Locations'!$C$2:$C$43)-LOOKUP(Y$1,'Star System Locations'!$A$2:$A$43,'Star System Locations'!$C$2:$C$43)))^2)</f>
        <v>6.324555320336759</v>
      </c>
      <c r="Z13" s="14">
        <f>SQRT(((LOOKUP($A13,'Star System Locations'!$A$2:Y$43,'Star System Locations'!$B$2:$B$43)-LOOKUP(Z$1,'Star System Locations'!$A$2:$A$43,'Star System Locations'!$B$2:$B$43)))^2+((LOOKUP($A13,'Star System Locations'!$A$2:$A$43,'Star System Locations'!$C$2:$C$43)-LOOKUP(Z$1,'Star System Locations'!$A$2:$A$43,'Star System Locations'!$C$2:$C$43)))^2)</f>
        <v>14.212670403551895</v>
      </c>
      <c r="AA13" s="14">
        <f>SQRT(((LOOKUP($A13,'Star System Locations'!$A$2:Z$43,'Star System Locations'!$B$2:$B$43)-LOOKUP(AA$1,'Star System Locations'!$A$2:$A$43,'Star System Locations'!$B$2:$B$43)))^2+((LOOKUP($A13,'Star System Locations'!$A$2:$A$43,'Star System Locations'!$C$2:$C$43)-LOOKUP(AA$1,'Star System Locations'!$A$2:$A$43,'Star System Locations'!$C$2:$C$43)))^2)</f>
        <v>5.6568542494923806</v>
      </c>
      <c r="AB13" s="14">
        <f>SQRT(((LOOKUP($A13,'Star System Locations'!$A$2:AA$43,'Star System Locations'!$B$2:$B$43)-LOOKUP(AB$1,'Star System Locations'!$A$2:$A$43,'Star System Locations'!$B$2:$B$43)))^2+((LOOKUP($A13,'Star System Locations'!$A$2:$A$43,'Star System Locations'!$C$2:$C$43)-LOOKUP(AB$1,'Star System Locations'!$A$2:$A$43,'Star System Locations'!$C$2:$C$43)))^2)</f>
        <v>17.888543819998318</v>
      </c>
      <c r="AC13" s="14">
        <f>SQRT(((LOOKUP($A13,'Star System Locations'!$A$2:AB$43,'Star System Locations'!$B$2:$B$43)-LOOKUP(AC$1,'Star System Locations'!$A$2:$A$43,'Star System Locations'!$B$2:$B$43)))^2+((LOOKUP($A13,'Star System Locations'!$A$2:$A$43,'Star System Locations'!$C$2:$C$43)-LOOKUP(AC$1,'Star System Locations'!$A$2:$A$43,'Star System Locations'!$C$2:$C$43)))^2)</f>
        <v>35.355339059327378</v>
      </c>
      <c r="AD13" s="14">
        <f>SQRT(((LOOKUP($A13,'Star System Locations'!$A$2:AC$43,'Star System Locations'!$B$2:$B$43)-LOOKUP(AD$1,'Star System Locations'!$A$2:$A$43,'Star System Locations'!$B$2:$B$43)))^2+((LOOKUP($A13,'Star System Locations'!$A$2:$A$43,'Star System Locations'!$C$2:$C$43)-LOOKUP(AD$1,'Star System Locations'!$A$2:$A$43,'Star System Locations'!$C$2:$C$43)))^2)</f>
        <v>31.016124838541646</v>
      </c>
      <c r="AE13" s="14">
        <f>SQRT(((LOOKUP($A13,'Star System Locations'!$A$2:AD$43,'Star System Locations'!$B$2:$B$43)-LOOKUP(AE$1,'Star System Locations'!$A$2:$A$43,'Star System Locations'!$B$2:$B$43)))^2+((LOOKUP($A13,'Star System Locations'!$A$2:$A$43,'Star System Locations'!$C$2:$C$43)-LOOKUP(AE$1,'Star System Locations'!$A$2:$A$43,'Star System Locations'!$C$2:$C$43)))^2)</f>
        <v>17.204650534085253</v>
      </c>
      <c r="AF13" s="14">
        <f>SQRT(((LOOKUP($A13,'Star System Locations'!$A$2:AE$43,'Star System Locations'!$B$2:$B$43)-LOOKUP(AF$1,'Star System Locations'!$A$2:$A$43,'Star System Locations'!$B$2:$B$43)))^2+((LOOKUP($A13,'Star System Locations'!$A$2:$A$43,'Star System Locations'!$C$2:$C$43)-LOOKUP(AF$1,'Star System Locations'!$A$2:$A$43,'Star System Locations'!$C$2:$C$43)))^2)</f>
        <v>25.019992006393608</v>
      </c>
      <c r="AG13" s="14">
        <f>SQRT(((LOOKUP($A13,'Star System Locations'!$A$2:AF$43,'Star System Locations'!$B$2:$B$43)-LOOKUP(AG$1,'Star System Locations'!$A$2:$A$43,'Star System Locations'!$B$2:$B$43)))^2+((LOOKUP($A13,'Star System Locations'!$A$2:$A$43,'Star System Locations'!$C$2:$C$43)-LOOKUP(AG$1,'Star System Locations'!$A$2:$A$43,'Star System Locations'!$C$2:$C$43)))^2)</f>
        <v>13.601470508735444</v>
      </c>
      <c r="AH13" s="14">
        <f>SQRT(((LOOKUP($A13,'Star System Locations'!$A$2:AG$43,'Star System Locations'!$B$2:$B$43)-LOOKUP(AH$1,'Star System Locations'!$A$2:$A$43,'Star System Locations'!$B$2:$B$43)))^2+((LOOKUP($A13,'Star System Locations'!$A$2:$A$43,'Star System Locations'!$C$2:$C$43)-LOOKUP(AH$1,'Star System Locations'!$A$2:$A$43,'Star System Locations'!$C$2:$C$43)))^2)</f>
        <v>26.683328128252668</v>
      </c>
      <c r="AI13" s="14">
        <f>SQRT(((LOOKUP($A13,'Star System Locations'!$A$2:AH$43,'Star System Locations'!$B$2:$B$43)-LOOKUP(AI$1,'Star System Locations'!$A$2:$A$43,'Star System Locations'!$B$2:$B$43)))^2+((LOOKUP($A13,'Star System Locations'!$A$2:$A$43,'Star System Locations'!$C$2:$C$43)-LOOKUP(AI$1,'Star System Locations'!$A$2:$A$43,'Star System Locations'!$C$2:$C$43)))^2)</f>
        <v>19.416487838947599</v>
      </c>
      <c r="AJ13" s="14">
        <f>SQRT(((LOOKUP($A13,'Star System Locations'!$A$2:AI$43,'Star System Locations'!$B$2:$B$43)-LOOKUP(AJ$1,'Star System Locations'!$A$2:$A$43,'Star System Locations'!$B$2:$B$43)))^2+((LOOKUP($A13,'Star System Locations'!$A$2:$A$43,'Star System Locations'!$C$2:$C$43)-LOOKUP(AJ$1,'Star System Locations'!$A$2:$A$43,'Star System Locations'!$C$2:$C$43)))^2)</f>
        <v>30.805843601498726</v>
      </c>
      <c r="AK13" s="14">
        <f>SQRT(((LOOKUP($A13,'Star System Locations'!$A$2:AJ$43,'Star System Locations'!$B$2:$B$43)-LOOKUP(AK$1,'Star System Locations'!$A$2:$A$43,'Star System Locations'!$B$2:$B$43)))^2+((LOOKUP($A13,'Star System Locations'!$A$2:$A$43,'Star System Locations'!$C$2:$C$43)-LOOKUP(AK$1,'Star System Locations'!$A$2:$A$43,'Star System Locations'!$C$2:$C$43)))^2)</f>
        <v>23.259406699226016</v>
      </c>
      <c r="AL13" s="14">
        <f>SQRT(((LOOKUP($A13,'Star System Locations'!$A$2:AK$43,'Star System Locations'!$B$2:$B$43)-LOOKUP(AL$1,'Star System Locations'!$A$2:$A$43,'Star System Locations'!$B$2:$B$43)))^2+((LOOKUP($A13,'Star System Locations'!$A$2:$A$43,'Star System Locations'!$C$2:$C$43)-LOOKUP(AL$1,'Star System Locations'!$A$2:$A$43,'Star System Locations'!$C$2:$C$43)))^2)</f>
        <v>22</v>
      </c>
    </row>
    <row r="14" spans="1:38">
      <c r="A14" s="26" t="s">
        <v>12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4">
        <f>SQRT(((LOOKUP($A14,'Star System Locations'!$A$2:M$43,'Star System Locations'!$B$2:$B$43)-LOOKUP(N$1,'Star System Locations'!$A$2:$A$43,'Star System Locations'!$B$2:$B$43)))^2+((LOOKUP($A14,'Star System Locations'!$A$2:$A$43,'Star System Locations'!$C$2:$C$43)-LOOKUP(N$1,'Star System Locations'!$A$2:$A$43,'Star System Locations'!$C$2:$C$43)))^2)</f>
        <v>0</v>
      </c>
      <c r="O14" s="14">
        <f>SQRT(((LOOKUP($A14,'Star System Locations'!$A$2:N$43,'Star System Locations'!$B$2:$B$43)-LOOKUP(O$1,'Star System Locations'!$A$2:$A$43,'Star System Locations'!$B$2:$B$43)))^2+((LOOKUP($A14,'Star System Locations'!$A$2:$A$43,'Star System Locations'!$C$2:$C$43)-LOOKUP(O$1,'Star System Locations'!$A$2:$A$43,'Star System Locations'!$C$2:$C$43)))^2)</f>
        <v>5</v>
      </c>
      <c r="P14" s="14">
        <f>SQRT(((LOOKUP($A14,'Star System Locations'!$A$2:O$43,'Star System Locations'!$B$2:$B$43)-LOOKUP(P$1,'Star System Locations'!$A$2:$A$43,'Star System Locations'!$B$2:$B$43)))^2+((LOOKUP($A14,'Star System Locations'!$A$2:$A$43,'Star System Locations'!$C$2:$C$43)-LOOKUP(P$1,'Star System Locations'!$A$2:$A$43,'Star System Locations'!$C$2:$C$43)))^2)</f>
        <v>25.632011235952593</v>
      </c>
      <c r="Q14" s="14">
        <f>SQRT(((LOOKUP($A14,'Star System Locations'!$A$2:P$43,'Star System Locations'!$B$2:$B$43)-LOOKUP(Q$1,'Star System Locations'!$A$2:$A$43,'Star System Locations'!$B$2:$B$43)))^2+((LOOKUP($A14,'Star System Locations'!$A$2:$A$43,'Star System Locations'!$C$2:$C$43)-LOOKUP(Q$1,'Star System Locations'!$A$2:$A$43,'Star System Locations'!$C$2:$C$43)))^2)</f>
        <v>7.2111025509279782</v>
      </c>
      <c r="R14" s="14">
        <f>SQRT(((LOOKUP($A14,'Star System Locations'!$A$2:Q$43,'Star System Locations'!$B$2:$B$43)-LOOKUP(R$1,'Star System Locations'!$A$2:$A$43,'Star System Locations'!$B$2:$B$43)))^2+((LOOKUP($A14,'Star System Locations'!$A$2:$A$43,'Star System Locations'!$C$2:$C$43)-LOOKUP(R$1,'Star System Locations'!$A$2:$A$43,'Star System Locations'!$C$2:$C$43)))^2)</f>
        <v>12.206555615733702</v>
      </c>
      <c r="S14" s="14">
        <f>SQRT(((LOOKUP($A14,'Star System Locations'!$A$2:R$43,'Star System Locations'!$B$2:$B$43)-LOOKUP(S$1,'Star System Locations'!$A$2:$A$43,'Star System Locations'!$B$2:$B$43)))^2+((LOOKUP($A14,'Star System Locations'!$A$2:$A$43,'Star System Locations'!$C$2:$C$43)-LOOKUP(S$1,'Star System Locations'!$A$2:$A$43,'Star System Locations'!$C$2:$C$43)))^2)</f>
        <v>29.410882339705484</v>
      </c>
      <c r="T14" s="14">
        <f>SQRT(((LOOKUP($A14,'Star System Locations'!$A$2:S$43,'Star System Locations'!$B$2:$B$43)-LOOKUP(T$1,'Star System Locations'!$A$2:$A$43,'Star System Locations'!$B$2:$B$43)))^2+((LOOKUP($A14,'Star System Locations'!$A$2:$A$43,'Star System Locations'!$C$2:$C$43)-LOOKUP(T$1,'Star System Locations'!$A$2:$A$43,'Star System Locations'!$C$2:$C$43)))^2)</f>
        <v>29.546573405388315</v>
      </c>
      <c r="U14" s="14">
        <f>SQRT(((LOOKUP($A14,'Star System Locations'!$A$2:T$43,'Star System Locations'!$B$2:$B$43)-LOOKUP(U$1,'Star System Locations'!$A$2:$A$43,'Star System Locations'!$B$2:$B$43)))^2+((LOOKUP($A14,'Star System Locations'!$A$2:$A$43,'Star System Locations'!$C$2:$C$43)-LOOKUP(U$1,'Star System Locations'!$A$2:$A$43,'Star System Locations'!$C$2:$C$43)))^2)</f>
        <v>10.770329614269007</v>
      </c>
      <c r="V14" s="14">
        <f>SQRT(((LOOKUP($A14,'Star System Locations'!$A$2:U$43,'Star System Locations'!$B$2:$B$43)-LOOKUP(V$1,'Star System Locations'!$A$2:$A$43,'Star System Locations'!$B$2:$B$43)))^2+((LOOKUP($A14,'Star System Locations'!$A$2:$A$43,'Star System Locations'!$C$2:$C$43)-LOOKUP(V$1,'Star System Locations'!$A$2:$A$43,'Star System Locations'!$C$2:$C$43)))^2)</f>
        <v>33.060550509633082</v>
      </c>
      <c r="W14" s="14">
        <f>SQRT(((LOOKUP($A14,'Star System Locations'!$A$2:V$43,'Star System Locations'!$B$2:$B$43)-LOOKUP(W$1,'Star System Locations'!$A$2:$A$43,'Star System Locations'!$B$2:$B$43)))^2+((LOOKUP($A14,'Star System Locations'!$A$2:$A$43,'Star System Locations'!$C$2:$C$43)-LOOKUP(W$1,'Star System Locations'!$A$2:$A$43,'Star System Locations'!$C$2:$C$43)))^2)</f>
        <v>18.973665961010276</v>
      </c>
      <c r="X14" s="14">
        <f>SQRT(((LOOKUP($A14,'Star System Locations'!$A$2:W$43,'Star System Locations'!$B$2:$B$43)-LOOKUP(X$1,'Star System Locations'!$A$2:$A$43,'Star System Locations'!$B$2:$B$43)))^2+((LOOKUP($A14,'Star System Locations'!$A$2:$A$43,'Star System Locations'!$C$2:$C$43)-LOOKUP(X$1,'Star System Locations'!$A$2:$A$43,'Star System Locations'!$C$2:$C$43)))^2)</f>
        <v>33.376638536557273</v>
      </c>
      <c r="Y14" s="14">
        <f>SQRT(((LOOKUP($A14,'Star System Locations'!$A$2:X$43,'Star System Locations'!$B$2:$B$43)-LOOKUP(Y$1,'Star System Locations'!$A$2:$A$43,'Star System Locations'!$B$2:$B$43)))^2+((LOOKUP($A14,'Star System Locations'!$A$2:$A$43,'Star System Locations'!$C$2:$C$43)-LOOKUP(Y$1,'Star System Locations'!$A$2:$A$43,'Star System Locations'!$C$2:$C$43)))^2)</f>
        <v>26.90724809414742</v>
      </c>
      <c r="Z14" s="14">
        <f>SQRT(((LOOKUP($A14,'Star System Locations'!$A$2:Y$43,'Star System Locations'!$B$2:$B$43)-LOOKUP(Z$1,'Star System Locations'!$A$2:$A$43,'Star System Locations'!$B$2:$B$43)))^2+((LOOKUP($A14,'Star System Locations'!$A$2:$A$43,'Star System Locations'!$C$2:$C$43)-LOOKUP(Z$1,'Star System Locations'!$A$2:$A$43,'Star System Locations'!$C$2:$C$43)))^2)</f>
        <v>19.235384061671343</v>
      </c>
      <c r="AA14" s="14">
        <f>SQRT(((LOOKUP($A14,'Star System Locations'!$A$2:Z$43,'Star System Locations'!$B$2:$B$43)-LOOKUP(AA$1,'Star System Locations'!$A$2:$A$43,'Star System Locations'!$B$2:$B$43)))^2+((LOOKUP($A14,'Star System Locations'!$A$2:$A$43,'Star System Locations'!$C$2:$C$43)-LOOKUP(AA$1,'Star System Locations'!$A$2:$A$43,'Star System Locations'!$C$2:$C$43)))^2)</f>
        <v>38.418745424597091</v>
      </c>
      <c r="AB14" s="14">
        <f>SQRT(((LOOKUP($A14,'Star System Locations'!$A$2:AA$43,'Star System Locations'!$B$2:$B$43)-LOOKUP(AB$1,'Star System Locations'!$A$2:$A$43,'Star System Locations'!$B$2:$B$43)))^2+((LOOKUP($A14,'Star System Locations'!$A$2:$A$43,'Star System Locations'!$C$2:$C$43)-LOOKUP(AB$1,'Star System Locations'!$A$2:$A$43,'Star System Locations'!$C$2:$C$43)))^2)</f>
        <v>34.23448553724738</v>
      </c>
      <c r="AC14" s="14">
        <f>SQRT(((LOOKUP($A14,'Star System Locations'!$A$2:AB$43,'Star System Locations'!$B$2:$B$43)-LOOKUP(AC$1,'Star System Locations'!$A$2:$A$43,'Star System Locations'!$B$2:$B$43)))^2+((LOOKUP($A14,'Star System Locations'!$A$2:$A$43,'Star System Locations'!$C$2:$C$43)-LOOKUP(AC$1,'Star System Locations'!$A$2:$A$43,'Star System Locations'!$C$2:$C$43)))^2)</f>
        <v>5.8309518948453007</v>
      </c>
      <c r="AD14" s="14">
        <f>SQRT(((LOOKUP($A14,'Star System Locations'!$A$2:AC$43,'Star System Locations'!$B$2:$B$43)-LOOKUP(AD$1,'Star System Locations'!$A$2:$A$43,'Star System Locations'!$B$2:$B$43)))^2+((LOOKUP($A14,'Star System Locations'!$A$2:$A$43,'Star System Locations'!$C$2:$C$43)-LOOKUP(AD$1,'Star System Locations'!$A$2:$A$43,'Star System Locations'!$C$2:$C$43)))^2)</f>
        <v>19.646882704388499</v>
      </c>
      <c r="AE14" s="14">
        <f>SQRT(((LOOKUP($A14,'Star System Locations'!$A$2:AD$43,'Star System Locations'!$B$2:$B$43)-LOOKUP(AE$1,'Star System Locations'!$A$2:$A$43,'Star System Locations'!$B$2:$B$43)))^2+((LOOKUP($A14,'Star System Locations'!$A$2:$A$43,'Star System Locations'!$C$2:$C$43)-LOOKUP(AE$1,'Star System Locations'!$A$2:$A$43,'Star System Locations'!$C$2:$C$43)))^2)</f>
        <v>41.231056256176608</v>
      </c>
      <c r="AF14" s="14">
        <f>SQRT(((LOOKUP($A14,'Star System Locations'!$A$2:AE$43,'Star System Locations'!$B$2:$B$43)-LOOKUP(AF$1,'Star System Locations'!$A$2:$A$43,'Star System Locations'!$B$2:$B$43)))^2+((LOOKUP($A14,'Star System Locations'!$A$2:$A$43,'Star System Locations'!$C$2:$C$43)-LOOKUP(AF$1,'Star System Locations'!$A$2:$A$43,'Star System Locations'!$C$2:$C$43)))^2)</f>
        <v>19.026297590440446</v>
      </c>
      <c r="AG14" s="14">
        <f>SQRT(((LOOKUP($A14,'Star System Locations'!$A$2:AF$43,'Star System Locations'!$B$2:$B$43)-LOOKUP(AG$1,'Star System Locations'!$A$2:$A$43,'Star System Locations'!$B$2:$B$43)))^2+((LOOKUP($A14,'Star System Locations'!$A$2:$A$43,'Star System Locations'!$C$2:$C$43)-LOOKUP(AG$1,'Star System Locations'!$A$2:$A$43,'Star System Locations'!$C$2:$C$43)))^2)</f>
        <v>20.615528128088304</v>
      </c>
      <c r="AH14" s="14">
        <f>SQRT(((LOOKUP($A14,'Star System Locations'!$A$2:AG$43,'Star System Locations'!$B$2:$B$43)-LOOKUP(AH$1,'Star System Locations'!$A$2:$A$43,'Star System Locations'!$B$2:$B$43)))^2+((LOOKUP($A14,'Star System Locations'!$A$2:$A$43,'Star System Locations'!$C$2:$C$43)-LOOKUP(AH$1,'Star System Locations'!$A$2:$A$43,'Star System Locations'!$C$2:$C$43)))^2)</f>
        <v>14</v>
      </c>
      <c r="AI14" s="14">
        <f>SQRT(((LOOKUP($A14,'Star System Locations'!$A$2:AH$43,'Star System Locations'!$B$2:$B$43)-LOOKUP(AI$1,'Star System Locations'!$A$2:$A$43,'Star System Locations'!$B$2:$B$43)))^2+((LOOKUP($A14,'Star System Locations'!$A$2:$A$43,'Star System Locations'!$C$2:$C$43)-LOOKUP(AI$1,'Star System Locations'!$A$2:$A$43,'Star System Locations'!$C$2:$C$43)))^2)</f>
        <v>22.022715545545239</v>
      </c>
      <c r="AJ14" s="14">
        <f>SQRT(((LOOKUP($A14,'Star System Locations'!$A$2:AI$43,'Star System Locations'!$B$2:$B$43)-LOOKUP(AJ$1,'Star System Locations'!$A$2:$A$43,'Star System Locations'!$B$2:$B$43)))^2+((LOOKUP($A14,'Star System Locations'!$A$2:$A$43,'Star System Locations'!$C$2:$C$43)-LOOKUP(AJ$1,'Star System Locations'!$A$2:$A$43,'Star System Locations'!$C$2:$C$43)))^2)</f>
        <v>27.294688127912362</v>
      </c>
      <c r="AK14" s="14">
        <f>SQRT(((LOOKUP($A14,'Star System Locations'!$A$2:AJ$43,'Star System Locations'!$B$2:$B$43)-LOOKUP(AK$1,'Star System Locations'!$A$2:$A$43,'Star System Locations'!$B$2:$B$43)))^2+((LOOKUP($A14,'Star System Locations'!$A$2:$A$43,'Star System Locations'!$C$2:$C$43)-LOOKUP(AK$1,'Star System Locations'!$A$2:$A$43,'Star System Locations'!$C$2:$C$43)))^2)</f>
        <v>11.180339887498949</v>
      </c>
      <c r="AL14" s="14">
        <f>SQRT(((LOOKUP($A14,'Star System Locations'!$A$2:AK$43,'Star System Locations'!$B$2:$B$43)-LOOKUP(AL$1,'Star System Locations'!$A$2:$A$43,'Star System Locations'!$B$2:$B$43)))^2+((LOOKUP($A14,'Star System Locations'!$A$2:$A$43,'Star System Locations'!$C$2:$C$43)-LOOKUP(AL$1,'Star System Locations'!$A$2:$A$43,'Star System Locations'!$C$2:$C$43)))^2)</f>
        <v>26.076809620810597</v>
      </c>
    </row>
    <row r="15" spans="1:38">
      <c r="A15" s="26" t="s">
        <v>14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14">
        <f>SQRT(((LOOKUP($A15,'Star System Locations'!$A$2:N$43,'Star System Locations'!$B$2:$B$43)-LOOKUP(O$1,'Star System Locations'!$A$2:$A$43,'Star System Locations'!$B$2:$B$43)))^2+((LOOKUP($A15,'Star System Locations'!$A$2:$A$43,'Star System Locations'!$C$2:$C$43)-LOOKUP(O$1,'Star System Locations'!$A$2:$A$43,'Star System Locations'!$C$2:$C$43)))^2)</f>
        <v>0</v>
      </c>
      <c r="P15" s="14">
        <f>SQRT(((LOOKUP($A15,'Star System Locations'!$A$2:O$43,'Star System Locations'!$B$2:$B$43)-LOOKUP(P$1,'Star System Locations'!$A$2:$A$43,'Star System Locations'!$B$2:$B$43)))^2+((LOOKUP($A15,'Star System Locations'!$A$2:$A$43,'Star System Locations'!$C$2:$C$43)-LOOKUP(P$1,'Star System Locations'!$A$2:$A$43,'Star System Locations'!$C$2:$C$43)))^2)</f>
        <v>24.698178070456937</v>
      </c>
      <c r="Q15" s="14">
        <f>SQRT(((LOOKUP($A15,'Star System Locations'!$A$2:P$43,'Star System Locations'!$B$2:$B$43)-LOOKUP(Q$1,'Star System Locations'!$A$2:$A$43,'Star System Locations'!$B$2:$B$43)))^2+((LOOKUP($A15,'Star System Locations'!$A$2:$A$43,'Star System Locations'!$C$2:$C$43)-LOOKUP(Q$1,'Star System Locations'!$A$2:$A$43,'Star System Locations'!$C$2:$C$43)))^2)</f>
        <v>10.04987562112089</v>
      </c>
      <c r="R15" s="14">
        <f>SQRT(((LOOKUP($A15,'Star System Locations'!$A$2:Q$43,'Star System Locations'!$B$2:$B$43)-LOOKUP(R$1,'Star System Locations'!$A$2:$A$43,'Star System Locations'!$B$2:$B$43)))^2+((LOOKUP($A15,'Star System Locations'!$A$2:$A$43,'Star System Locations'!$C$2:$C$43)-LOOKUP(R$1,'Star System Locations'!$A$2:$A$43,'Star System Locations'!$C$2:$C$43)))^2)</f>
        <v>14.560219778561036</v>
      </c>
      <c r="S15" s="14">
        <f>SQRT(((LOOKUP($A15,'Star System Locations'!$A$2:R$43,'Star System Locations'!$B$2:$B$43)-LOOKUP(S$1,'Star System Locations'!$A$2:$A$43,'Star System Locations'!$B$2:$B$43)))^2+((LOOKUP($A15,'Star System Locations'!$A$2:$A$43,'Star System Locations'!$C$2:$C$43)-LOOKUP(S$1,'Star System Locations'!$A$2:$A$43,'Star System Locations'!$C$2:$C$43)))^2)</f>
        <v>26.832815729997478</v>
      </c>
      <c r="T15" s="14">
        <f>SQRT(((LOOKUP($A15,'Star System Locations'!$A$2:S$43,'Star System Locations'!$B$2:$B$43)-LOOKUP(T$1,'Star System Locations'!$A$2:$A$43,'Star System Locations'!$B$2:$B$43)))^2+((LOOKUP($A15,'Star System Locations'!$A$2:$A$43,'Star System Locations'!$C$2:$C$43)-LOOKUP(T$1,'Star System Locations'!$A$2:$A$43,'Star System Locations'!$C$2:$C$43)))^2)</f>
        <v>24.698178070456937</v>
      </c>
      <c r="U15" s="14">
        <f>SQRT(((LOOKUP($A15,'Star System Locations'!$A$2:T$43,'Star System Locations'!$B$2:$B$43)-LOOKUP(U$1,'Star System Locations'!$A$2:$A$43,'Star System Locations'!$B$2:$B$43)))^2+((LOOKUP($A15,'Star System Locations'!$A$2:$A$43,'Star System Locations'!$C$2:$C$43)-LOOKUP(U$1,'Star System Locations'!$A$2:$A$43,'Star System Locations'!$C$2:$C$43)))^2)</f>
        <v>7</v>
      </c>
      <c r="V15" s="14">
        <f>SQRT(((LOOKUP($A15,'Star System Locations'!$A$2:U$43,'Star System Locations'!$B$2:$B$43)-LOOKUP(V$1,'Star System Locations'!$A$2:$A$43,'Star System Locations'!$B$2:$B$43)))^2+((LOOKUP($A15,'Star System Locations'!$A$2:$A$43,'Star System Locations'!$C$2:$C$43)-LOOKUP(V$1,'Star System Locations'!$A$2:$A$43,'Star System Locations'!$C$2:$C$43)))^2)</f>
        <v>30.066592756745816</v>
      </c>
      <c r="W15" s="14">
        <f>SQRT(((LOOKUP($A15,'Star System Locations'!$A$2:V$43,'Star System Locations'!$B$2:$B$43)-LOOKUP(W$1,'Star System Locations'!$A$2:$A$43,'Star System Locations'!$B$2:$B$43)))^2+((LOOKUP($A15,'Star System Locations'!$A$2:$A$43,'Star System Locations'!$C$2:$C$43)-LOOKUP(W$1,'Star System Locations'!$A$2:$A$43,'Star System Locations'!$C$2:$C$43)))^2)</f>
        <v>14.317821063276353</v>
      </c>
      <c r="X15" s="14">
        <f>SQRT(((LOOKUP($A15,'Star System Locations'!$A$2:W$43,'Star System Locations'!$B$2:$B$43)-LOOKUP(X$1,'Star System Locations'!$A$2:$A$43,'Star System Locations'!$B$2:$B$43)))^2+((LOOKUP($A15,'Star System Locations'!$A$2:$A$43,'Star System Locations'!$C$2:$C$43)-LOOKUP(X$1,'Star System Locations'!$A$2:$A$43,'Star System Locations'!$C$2:$C$43)))^2)</f>
        <v>31.32091952673165</v>
      </c>
      <c r="Y15" s="14">
        <f>SQRT(((LOOKUP($A15,'Star System Locations'!$A$2:X$43,'Star System Locations'!$B$2:$B$43)-LOOKUP(Y$1,'Star System Locations'!$A$2:$A$43,'Star System Locations'!$B$2:$B$43)))^2+((LOOKUP($A15,'Star System Locations'!$A$2:$A$43,'Star System Locations'!$C$2:$C$43)-LOOKUP(Y$1,'Star System Locations'!$A$2:$A$43,'Star System Locations'!$C$2:$C$43)))^2)</f>
        <v>22.022715545545239</v>
      </c>
      <c r="Z15" s="14">
        <f>SQRT(((LOOKUP($A15,'Star System Locations'!$A$2:Y$43,'Star System Locations'!$B$2:$B$43)-LOOKUP(Z$1,'Star System Locations'!$A$2:$A$43,'Star System Locations'!$B$2:$B$43)))^2+((LOOKUP($A15,'Star System Locations'!$A$2:$A$43,'Star System Locations'!$C$2:$C$43)-LOOKUP(Z$1,'Star System Locations'!$A$2:$A$43,'Star System Locations'!$C$2:$C$43)))^2)</f>
        <v>14.866068747318506</v>
      </c>
      <c r="AA15" s="14">
        <f>SQRT(((LOOKUP($A15,'Star System Locations'!$A$2:Z$43,'Star System Locations'!$B$2:$B$43)-LOOKUP(AA$1,'Star System Locations'!$A$2:$A$43,'Star System Locations'!$B$2:$B$43)))^2+((LOOKUP($A15,'Star System Locations'!$A$2:$A$43,'Star System Locations'!$C$2:$C$43)-LOOKUP(AA$1,'Star System Locations'!$A$2:$A$43,'Star System Locations'!$C$2:$C$43)))^2)</f>
        <v>33.600595232822883</v>
      </c>
      <c r="AB15" s="14">
        <f>SQRT(((LOOKUP($A15,'Star System Locations'!$A$2:AA$43,'Star System Locations'!$B$2:$B$43)-LOOKUP(AB$1,'Star System Locations'!$A$2:$A$43,'Star System Locations'!$B$2:$B$43)))^2+((LOOKUP($A15,'Star System Locations'!$A$2:$A$43,'Star System Locations'!$C$2:$C$43)-LOOKUP(AB$1,'Star System Locations'!$A$2:$A$43,'Star System Locations'!$C$2:$C$43)))^2)</f>
        <v>31</v>
      </c>
      <c r="AC15" s="14">
        <f>SQRT(((LOOKUP($A15,'Star System Locations'!$A$2:AB$43,'Star System Locations'!$B$2:$B$43)-LOOKUP(AC$1,'Star System Locations'!$A$2:$A$43,'Star System Locations'!$B$2:$B$43)))^2+((LOOKUP($A15,'Star System Locations'!$A$2:$A$43,'Star System Locations'!$C$2:$C$43)-LOOKUP(AC$1,'Star System Locations'!$A$2:$A$43,'Star System Locations'!$C$2:$C$43)))^2)</f>
        <v>8.0622577482985491</v>
      </c>
      <c r="AD15" s="14">
        <f>SQRT(((LOOKUP($A15,'Star System Locations'!$A$2:AC$43,'Star System Locations'!$B$2:$B$43)-LOOKUP(AD$1,'Star System Locations'!$A$2:$A$43,'Star System Locations'!$B$2:$B$43)))^2+((LOOKUP($A15,'Star System Locations'!$A$2:$A$43,'Star System Locations'!$C$2:$C$43)-LOOKUP(AD$1,'Star System Locations'!$A$2:$A$43,'Star System Locations'!$C$2:$C$43)))^2)</f>
        <v>17</v>
      </c>
      <c r="AE15" s="14">
        <f>SQRT(((LOOKUP($A15,'Star System Locations'!$A$2:AD$43,'Star System Locations'!$B$2:$B$43)-LOOKUP(AE$1,'Star System Locations'!$A$2:$A$43,'Star System Locations'!$B$2:$B$43)))^2+((LOOKUP($A15,'Star System Locations'!$A$2:$A$43,'Star System Locations'!$C$2:$C$43)-LOOKUP(AE$1,'Star System Locations'!$A$2:$A$43,'Star System Locations'!$C$2:$C$43)))^2)</f>
        <v>37.483329627982627</v>
      </c>
      <c r="AF15" s="14">
        <f>SQRT(((LOOKUP($A15,'Star System Locations'!$A$2:AE$43,'Star System Locations'!$B$2:$B$43)-LOOKUP(AF$1,'Star System Locations'!$A$2:$A$43,'Star System Locations'!$B$2:$B$43)))^2+((LOOKUP($A15,'Star System Locations'!$A$2:$A$43,'Star System Locations'!$C$2:$C$43)-LOOKUP(AF$1,'Star System Locations'!$A$2:$A$43,'Star System Locations'!$C$2:$C$43)))^2)</f>
        <v>15.132745950421556</v>
      </c>
      <c r="AG15" s="14">
        <f>SQRT(((LOOKUP($A15,'Star System Locations'!$A$2:AF$43,'Star System Locations'!$B$2:$B$43)-LOOKUP(AG$1,'Star System Locations'!$A$2:$A$43,'Star System Locations'!$B$2:$B$43)))^2+((LOOKUP($A15,'Star System Locations'!$A$2:$A$43,'Star System Locations'!$C$2:$C$43)-LOOKUP(AG$1,'Star System Locations'!$A$2:$A$43,'Star System Locations'!$C$2:$C$43)))^2)</f>
        <v>15.620499351813308</v>
      </c>
      <c r="AH15" s="14">
        <f>SQRT(((LOOKUP($A15,'Star System Locations'!$A$2:AG$43,'Star System Locations'!$B$2:$B$43)-LOOKUP(AH$1,'Star System Locations'!$A$2:$A$43,'Star System Locations'!$B$2:$B$43)))^2+((LOOKUP($A15,'Star System Locations'!$A$2:$A$43,'Star System Locations'!$C$2:$C$43)-LOOKUP(AH$1,'Star System Locations'!$A$2:$A$43,'Star System Locations'!$C$2:$C$43)))^2)</f>
        <v>10.440306508910551</v>
      </c>
      <c r="AI15" s="14">
        <f>SQRT(((LOOKUP($A15,'Star System Locations'!$A$2:AH$43,'Star System Locations'!$B$2:$B$43)-LOOKUP(AI$1,'Star System Locations'!$A$2:$A$43,'Star System Locations'!$B$2:$B$43)))^2+((LOOKUP($A15,'Star System Locations'!$A$2:$A$43,'Star System Locations'!$C$2:$C$43)-LOOKUP(AI$1,'Star System Locations'!$A$2:$A$43,'Star System Locations'!$C$2:$C$43)))^2)</f>
        <v>19.235384061671343</v>
      </c>
      <c r="AJ15" s="14">
        <f>SQRT(((LOOKUP($A15,'Star System Locations'!$A$2:AI$43,'Star System Locations'!$B$2:$B$43)-LOOKUP(AJ$1,'Star System Locations'!$A$2:$A$43,'Star System Locations'!$B$2:$B$43)))^2+((LOOKUP($A15,'Star System Locations'!$A$2:$A$43,'Star System Locations'!$C$2:$C$43)-LOOKUP(AJ$1,'Star System Locations'!$A$2:$A$43,'Star System Locations'!$C$2:$C$43)))^2)</f>
        <v>24.041630560342615</v>
      </c>
      <c r="AK15" s="14">
        <f>SQRT(((LOOKUP($A15,'Star System Locations'!$A$2:AJ$43,'Star System Locations'!$B$2:$B$43)-LOOKUP(AK$1,'Star System Locations'!$A$2:$A$43,'Star System Locations'!$B$2:$B$43)))^2+((LOOKUP($A15,'Star System Locations'!$A$2:$A$43,'Star System Locations'!$C$2:$C$43)-LOOKUP(AK$1,'Star System Locations'!$A$2:$A$43,'Star System Locations'!$C$2:$C$43)))^2)</f>
        <v>6.324555320336759</v>
      </c>
      <c r="AL15" s="14">
        <f>SQRT(((LOOKUP($A15,'Star System Locations'!$A$2:AK$43,'Star System Locations'!$B$2:$B$43)-LOOKUP(AL$1,'Star System Locations'!$A$2:$A$43,'Star System Locations'!$B$2:$B$43)))^2+((LOOKUP($A15,'Star System Locations'!$A$2:$A$43,'Star System Locations'!$C$2:$C$43)-LOOKUP(AL$1,'Star System Locations'!$A$2:$A$43,'Star System Locations'!$C$2:$C$43)))^2)</f>
        <v>23.769728648009426</v>
      </c>
    </row>
    <row r="16" spans="1:38">
      <c r="A16" s="26" t="s">
        <v>33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14">
        <f>SQRT(((LOOKUP($A16,'Star System Locations'!$A$2:O$43,'Star System Locations'!$B$2:$B$43)-LOOKUP(P$1,'Star System Locations'!$A$2:$A$43,'Star System Locations'!$B$2:$B$43)))^2+((LOOKUP($A16,'Star System Locations'!$A$2:$A$43,'Star System Locations'!$C$2:$C$43)-LOOKUP(P$1,'Star System Locations'!$A$2:$A$43,'Star System Locations'!$C$2:$C$43)))^2)</f>
        <v>0</v>
      </c>
      <c r="Q16" s="14">
        <f>SQRT(((LOOKUP($A16,'Star System Locations'!$A$2:P$43,'Star System Locations'!$B$2:$B$43)-LOOKUP(Q$1,'Star System Locations'!$A$2:$A$43,'Star System Locations'!$B$2:$B$43)))^2+((LOOKUP($A16,'Star System Locations'!$A$2:$A$43,'Star System Locations'!$C$2:$C$43)-LOOKUP(Q$1,'Star System Locations'!$A$2:$A$43,'Star System Locations'!$C$2:$C$43)))^2)</f>
        <v>20.223748416156685</v>
      </c>
      <c r="R16" s="14">
        <f>SQRT(((LOOKUP($A16,'Star System Locations'!$A$2:Q$43,'Star System Locations'!$B$2:$B$43)-LOOKUP(R$1,'Star System Locations'!$A$2:$A$43,'Star System Locations'!$B$2:$B$43)))^2+((LOOKUP($A16,'Star System Locations'!$A$2:$A$43,'Star System Locations'!$C$2:$C$43)-LOOKUP(R$1,'Star System Locations'!$A$2:$A$43,'Star System Locations'!$C$2:$C$43)))^2)</f>
        <v>17.029386365926403</v>
      </c>
      <c r="S16" s="14">
        <f>SQRT(((LOOKUP($A16,'Star System Locations'!$A$2:R$43,'Star System Locations'!$B$2:$B$43)-LOOKUP(S$1,'Star System Locations'!$A$2:$A$43,'Star System Locations'!$B$2:$B$43)))^2+((LOOKUP($A16,'Star System Locations'!$A$2:$A$43,'Star System Locations'!$C$2:$C$43)-LOOKUP(S$1,'Star System Locations'!$A$2:$A$43,'Star System Locations'!$C$2:$C$43)))^2)</f>
        <v>49.578221024962161</v>
      </c>
      <c r="T16" s="14">
        <f>SQRT(((LOOKUP($A16,'Star System Locations'!$A$2:S$43,'Star System Locations'!$B$2:$B$43)-LOOKUP(T$1,'Star System Locations'!$A$2:$A$43,'Star System Locations'!$B$2:$B$43)))^2+((LOOKUP($A16,'Star System Locations'!$A$2:$A$43,'Star System Locations'!$C$2:$C$43)-LOOKUP(T$1,'Star System Locations'!$A$2:$A$43,'Star System Locations'!$C$2:$C$43)))^2)</f>
        <v>37.947331922020552</v>
      </c>
      <c r="U16" s="14">
        <f>SQRT(((LOOKUP($A16,'Star System Locations'!$A$2:T$43,'Star System Locations'!$B$2:$B$43)-LOOKUP(U$1,'Star System Locations'!$A$2:$A$43,'Star System Locations'!$B$2:$B$43)))^2+((LOOKUP($A16,'Star System Locations'!$A$2:$A$43,'Star System Locations'!$C$2:$C$43)-LOOKUP(U$1,'Star System Locations'!$A$2:$A$43,'Star System Locations'!$C$2:$C$43)))^2)</f>
        <v>19.104973174542799</v>
      </c>
      <c r="V16" s="14">
        <f>SQRT(((LOOKUP($A16,'Star System Locations'!$A$2:U$43,'Star System Locations'!$B$2:$B$43)-LOOKUP(V$1,'Star System Locations'!$A$2:$A$43,'Star System Locations'!$B$2:$B$43)))^2+((LOOKUP($A16,'Star System Locations'!$A$2:$A$43,'Star System Locations'!$C$2:$C$43)-LOOKUP(V$1,'Star System Locations'!$A$2:$A$43,'Star System Locations'!$C$2:$C$43)))^2)</f>
        <v>14.212670403551895</v>
      </c>
      <c r="W16" s="14">
        <f>SQRT(((LOOKUP($A16,'Star System Locations'!$A$2:V$43,'Star System Locations'!$B$2:$B$43)-LOOKUP(W$1,'Star System Locations'!$A$2:$A$43,'Star System Locations'!$B$2:$B$43)))^2+((LOOKUP($A16,'Star System Locations'!$A$2:$A$43,'Star System Locations'!$C$2:$C$43)-LOOKUP(W$1,'Star System Locations'!$A$2:$A$43,'Star System Locations'!$C$2:$C$43)))^2)</f>
        <v>32.449961479175904</v>
      </c>
      <c r="X16" s="14">
        <f>SQRT(((LOOKUP($A16,'Star System Locations'!$A$2:W$43,'Star System Locations'!$B$2:$B$43)-LOOKUP(X$1,'Star System Locations'!$A$2:$A$43,'Star System Locations'!$B$2:$B$43)))^2+((LOOKUP($A16,'Star System Locations'!$A$2:$A$43,'Star System Locations'!$C$2:$C$43)-LOOKUP(X$1,'Star System Locations'!$A$2:$A$43,'Star System Locations'!$C$2:$C$43)))^2)</f>
        <v>9.8488578017961039</v>
      </c>
      <c r="Y16" s="14">
        <f>SQRT(((LOOKUP($A16,'Star System Locations'!$A$2:X$43,'Star System Locations'!$B$2:$B$43)-LOOKUP(Y$1,'Star System Locations'!$A$2:$A$43,'Star System Locations'!$B$2:$B$43)))^2+((LOOKUP($A16,'Star System Locations'!$A$2:$A$43,'Star System Locations'!$C$2:$C$43)-LOOKUP(Y$1,'Star System Locations'!$A$2:$A$43,'Star System Locations'!$C$2:$C$43)))^2)</f>
        <v>27.294688127912362</v>
      </c>
      <c r="Z16" s="14">
        <f>SQRT(((LOOKUP($A16,'Star System Locations'!$A$2:Y$43,'Star System Locations'!$B$2:$B$43)-LOOKUP(Z$1,'Star System Locations'!$A$2:$A$43,'Star System Locations'!$B$2:$B$43)))^2+((LOOKUP($A16,'Star System Locations'!$A$2:$A$43,'Star System Locations'!$C$2:$C$43)-LOOKUP(Z$1,'Star System Locations'!$A$2:$A$43,'Star System Locations'!$C$2:$C$43)))^2)</f>
        <v>19.313207915827967</v>
      </c>
      <c r="AA16" s="14">
        <f>SQRT(((LOOKUP($A16,'Star System Locations'!$A$2:Z$43,'Star System Locations'!$B$2:$B$43)-LOOKUP(AA$1,'Star System Locations'!$A$2:$A$43,'Star System Locations'!$B$2:$B$43)))^2+((LOOKUP($A16,'Star System Locations'!$A$2:$A$43,'Star System Locations'!$C$2:$C$43)-LOOKUP(AA$1,'Star System Locations'!$A$2:$A$43,'Star System Locations'!$C$2:$C$43)))^2)</f>
        <v>33.541019662496844</v>
      </c>
      <c r="AB16" s="14">
        <f>SQRT(((LOOKUP($A16,'Star System Locations'!$A$2:AA$43,'Star System Locations'!$B$2:$B$43)-LOOKUP(AB$1,'Star System Locations'!$A$2:$A$43,'Star System Locations'!$B$2:$B$43)))^2+((LOOKUP($A16,'Star System Locations'!$A$2:$A$43,'Star System Locations'!$C$2:$C$43)-LOOKUP(AB$1,'Star System Locations'!$A$2:$A$43,'Star System Locations'!$C$2:$C$43)))^2)</f>
        <v>16.401219466856727</v>
      </c>
      <c r="AC16" s="14">
        <f>SQRT(((LOOKUP($A16,'Star System Locations'!$A$2:AB$43,'Star System Locations'!$B$2:$B$43)-LOOKUP(AC$1,'Star System Locations'!$A$2:$A$43,'Star System Locations'!$B$2:$B$43)))^2+((LOOKUP($A16,'Star System Locations'!$A$2:$A$43,'Star System Locations'!$C$2:$C$43)-LOOKUP(AC$1,'Star System Locations'!$A$2:$A$43,'Star System Locations'!$C$2:$C$43)))^2)</f>
        <v>31.384709652950431</v>
      </c>
      <c r="AD16" s="14">
        <f>SQRT(((LOOKUP($A16,'Star System Locations'!$A$2:AC$43,'Star System Locations'!$B$2:$B$43)-LOOKUP(AD$1,'Star System Locations'!$A$2:$A$43,'Star System Locations'!$B$2:$B$43)))^2+((LOOKUP($A16,'Star System Locations'!$A$2:$A$43,'Star System Locations'!$C$2:$C$43)-LOOKUP(AD$1,'Star System Locations'!$A$2:$A$43,'Star System Locations'!$C$2:$C$43)))^2)</f>
        <v>40.311288741492746</v>
      </c>
      <c r="AE16" s="14">
        <f>SQRT(((LOOKUP($A16,'Star System Locations'!$A$2:AD$43,'Star System Locations'!$B$2:$B$43)-LOOKUP(AE$1,'Star System Locations'!$A$2:$A$43,'Star System Locations'!$B$2:$B$43)))^2+((LOOKUP($A16,'Star System Locations'!$A$2:$A$43,'Star System Locations'!$C$2:$C$43)-LOOKUP(AE$1,'Star System Locations'!$A$2:$A$43,'Star System Locations'!$C$2:$C$43)))^2)</f>
        <v>24.839484696748443</v>
      </c>
      <c r="AF16" s="14">
        <f>SQRT(((LOOKUP($A16,'Star System Locations'!$A$2:AE$43,'Star System Locations'!$B$2:$B$43)-LOOKUP(AF$1,'Star System Locations'!$A$2:$A$43,'Star System Locations'!$B$2:$B$43)))^2+((LOOKUP($A16,'Star System Locations'!$A$2:$A$43,'Star System Locations'!$C$2:$C$43)-LOOKUP(AF$1,'Star System Locations'!$A$2:$A$43,'Star System Locations'!$C$2:$C$43)))^2)</f>
        <v>36.235341863986875</v>
      </c>
      <c r="AG16" s="14">
        <f>SQRT(((LOOKUP($A16,'Star System Locations'!$A$2:AF$43,'Star System Locations'!$B$2:$B$43)-LOOKUP(AG$1,'Star System Locations'!$A$2:$A$43,'Star System Locations'!$B$2:$B$43)))^2+((LOOKUP($A16,'Star System Locations'!$A$2:$A$43,'Star System Locations'!$C$2:$C$43)-LOOKUP(AG$1,'Star System Locations'!$A$2:$A$43,'Star System Locations'!$C$2:$C$43)))^2)</f>
        <v>27.313000567495326</v>
      </c>
      <c r="AH16" s="14">
        <f>SQRT(((LOOKUP($A16,'Star System Locations'!$A$2:AG$43,'Star System Locations'!$B$2:$B$43)-LOOKUP(AH$1,'Star System Locations'!$A$2:$A$43,'Star System Locations'!$B$2:$B$43)))^2+((LOOKUP($A16,'Star System Locations'!$A$2:$A$43,'Star System Locations'!$C$2:$C$43)-LOOKUP(AH$1,'Star System Locations'!$A$2:$A$43,'Star System Locations'!$C$2:$C$43)))^2)</f>
        <v>33.241540277189323</v>
      </c>
      <c r="AI16" s="14">
        <f>SQRT(((LOOKUP($A16,'Star System Locations'!$A$2:AH$43,'Star System Locations'!$B$2:$B$43)-LOOKUP(AI$1,'Star System Locations'!$A$2:$A$43,'Star System Locations'!$B$2:$B$43)))^2+((LOOKUP($A16,'Star System Locations'!$A$2:$A$43,'Star System Locations'!$C$2:$C$43)-LOOKUP(AI$1,'Star System Locations'!$A$2:$A$43,'Star System Locations'!$C$2:$C$43)))^2)</f>
        <v>10.198039027185569</v>
      </c>
      <c r="AJ16" s="14">
        <f>SQRT(((LOOKUP($A16,'Star System Locations'!$A$2:AI$43,'Star System Locations'!$B$2:$B$43)-LOOKUP(AJ$1,'Star System Locations'!$A$2:$A$43,'Star System Locations'!$B$2:$B$43)))^2+((LOOKUP($A16,'Star System Locations'!$A$2:$A$43,'Star System Locations'!$C$2:$C$43)-LOOKUP(AJ$1,'Star System Locations'!$A$2:$A$43,'Star System Locations'!$C$2:$C$43)))^2)</f>
        <v>45.607017003965517</v>
      </c>
      <c r="AK16" s="14">
        <f>SQRT(((LOOKUP($A16,'Star System Locations'!$A$2:AJ$43,'Star System Locations'!$B$2:$B$43)-LOOKUP(AK$1,'Star System Locations'!$A$2:$A$43,'Star System Locations'!$B$2:$B$43)))^2+((LOOKUP($A16,'Star System Locations'!$A$2:$A$43,'Star System Locations'!$C$2:$C$43)-LOOKUP(AK$1,'Star System Locations'!$A$2:$A$43,'Star System Locations'!$C$2:$C$43)))^2)</f>
        <v>26.870057685088806</v>
      </c>
      <c r="AL16" s="14">
        <f>SQRT(((LOOKUP($A16,'Star System Locations'!$A$2:AK$43,'Star System Locations'!$B$2:$B$43)-LOOKUP(AL$1,'Star System Locations'!$A$2:$A$43,'Star System Locations'!$B$2:$B$43)))^2+((LOOKUP($A16,'Star System Locations'!$A$2:$A$43,'Star System Locations'!$C$2:$C$43)-LOOKUP(AL$1,'Star System Locations'!$A$2:$A$43,'Star System Locations'!$C$2:$C$43)))^2)</f>
        <v>7.2801098892805181</v>
      </c>
    </row>
    <row r="17" spans="1:38">
      <c r="A17" s="26" t="s">
        <v>13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14">
        <f>SQRT(((LOOKUP($A17,'Star System Locations'!$A$2:P$43,'Star System Locations'!$B$2:$B$43)-LOOKUP(Q$1,'Star System Locations'!$A$2:$A$43,'Star System Locations'!$B$2:$B$43)))^2+((LOOKUP($A17,'Star System Locations'!$A$2:$A$43,'Star System Locations'!$C$2:$C$43)-LOOKUP(Q$1,'Star System Locations'!$A$2:$A$43,'Star System Locations'!$C$2:$C$43)))^2)</f>
        <v>0</v>
      </c>
      <c r="R17" s="14">
        <f>SQRT(((LOOKUP($A17,'Star System Locations'!$A$2:Q$43,'Star System Locations'!$B$2:$B$43)-LOOKUP(R$1,'Star System Locations'!$A$2:$A$43,'Star System Locations'!$B$2:$B$43)))^2+((LOOKUP($A17,'Star System Locations'!$A$2:$A$43,'Star System Locations'!$C$2:$C$43)-LOOKUP(R$1,'Star System Locations'!$A$2:$A$43,'Star System Locations'!$C$2:$C$43)))^2)</f>
        <v>5</v>
      </c>
      <c r="S17" s="14">
        <f>SQRT(((LOOKUP($A17,'Star System Locations'!$A$2:R$43,'Star System Locations'!$B$2:$B$43)-LOOKUP(S$1,'Star System Locations'!$A$2:$A$43,'Star System Locations'!$B$2:$B$43)))^2+((LOOKUP($A17,'Star System Locations'!$A$2:$A$43,'Star System Locations'!$C$2:$C$43)-LOOKUP(S$1,'Star System Locations'!$A$2:$A$43,'Star System Locations'!$C$2:$C$43)))^2)</f>
        <v>36.400549446402593</v>
      </c>
      <c r="T17" s="14">
        <f>SQRT(((LOOKUP($A17,'Star System Locations'!$A$2:S$43,'Star System Locations'!$B$2:$B$43)-LOOKUP(T$1,'Star System Locations'!$A$2:$A$43,'Star System Locations'!$B$2:$B$43)))^2+((LOOKUP($A17,'Star System Locations'!$A$2:$A$43,'Star System Locations'!$C$2:$C$43)-LOOKUP(T$1,'Star System Locations'!$A$2:$A$43,'Star System Locations'!$C$2:$C$43)))^2)</f>
        <v>33.955853692699293</v>
      </c>
      <c r="U17" s="14">
        <f>SQRT(((LOOKUP($A17,'Star System Locations'!$A$2:T$43,'Star System Locations'!$B$2:$B$43)-LOOKUP(U$1,'Star System Locations'!$A$2:$A$43,'Star System Locations'!$B$2:$B$43)))^2+((LOOKUP($A17,'Star System Locations'!$A$2:$A$43,'Star System Locations'!$C$2:$C$43)-LOOKUP(U$1,'Star System Locations'!$A$2:$A$43,'Star System Locations'!$C$2:$C$43)))^2)</f>
        <v>11.661903789690601</v>
      </c>
      <c r="V17" s="14">
        <f>SQRT(((LOOKUP($A17,'Star System Locations'!$A$2:U$43,'Star System Locations'!$B$2:$B$43)-LOOKUP(V$1,'Star System Locations'!$A$2:$A$43,'Star System Locations'!$B$2:$B$43)))^2+((LOOKUP($A17,'Star System Locations'!$A$2:$A$43,'Star System Locations'!$C$2:$C$43)-LOOKUP(V$1,'Star System Locations'!$A$2:$A$43,'Star System Locations'!$C$2:$C$43)))^2)</f>
        <v>30.083217912982647</v>
      </c>
      <c r="W17" s="14">
        <f>SQRT(((LOOKUP($A17,'Star System Locations'!$A$2:V$43,'Star System Locations'!$B$2:$B$43)-LOOKUP(W$1,'Star System Locations'!$A$2:$A$43,'Star System Locations'!$B$2:$B$43)))^2+((LOOKUP($A17,'Star System Locations'!$A$2:$A$43,'Star System Locations'!$C$2:$C$43)-LOOKUP(W$1,'Star System Locations'!$A$2:$A$43,'Star System Locations'!$C$2:$C$43)))^2)</f>
        <v>24.083189157584592</v>
      </c>
      <c r="X17" s="14">
        <f>SQRT(((LOOKUP($A17,'Star System Locations'!$A$2:W$43,'Star System Locations'!$B$2:$B$43)-LOOKUP(X$1,'Star System Locations'!$A$2:$A$43,'Star System Locations'!$B$2:$B$43)))^2+((LOOKUP($A17,'Star System Locations'!$A$2:$A$43,'Star System Locations'!$C$2:$C$43)-LOOKUP(X$1,'Star System Locations'!$A$2:$A$43,'Star System Locations'!$C$2:$C$43)))^2)</f>
        <v>29.017236257093817</v>
      </c>
      <c r="Y17" s="14">
        <f>SQRT(((LOOKUP($A17,'Star System Locations'!$A$2:X$43,'Star System Locations'!$B$2:$B$43)-LOOKUP(Y$1,'Star System Locations'!$A$2:$A$43,'Star System Locations'!$B$2:$B$43)))^2+((LOOKUP($A17,'Star System Locations'!$A$2:$A$43,'Star System Locations'!$C$2:$C$43)-LOOKUP(Y$1,'Star System Locations'!$A$2:$A$43,'Star System Locations'!$C$2:$C$43)))^2)</f>
        <v>28.844410203711913</v>
      </c>
      <c r="Z17" s="14">
        <f>SQRT(((LOOKUP($A17,'Star System Locations'!$A$2:Y$43,'Star System Locations'!$B$2:$B$43)-LOOKUP(Z$1,'Star System Locations'!$A$2:$A$43,'Star System Locations'!$B$2:$B$43)))^2+((LOOKUP($A17,'Star System Locations'!$A$2:$A$43,'Star System Locations'!$C$2:$C$43)-LOOKUP(Z$1,'Star System Locations'!$A$2:$A$43,'Star System Locations'!$C$2:$C$43)))^2)</f>
        <v>19.849433241279208</v>
      </c>
      <c r="AA17" s="14">
        <f>SQRT(((LOOKUP($A17,'Star System Locations'!$A$2:Z$43,'Star System Locations'!$B$2:$B$43)-LOOKUP(AA$1,'Star System Locations'!$A$2:$A$43,'Star System Locations'!$B$2:$B$43)))^2+((LOOKUP($A17,'Star System Locations'!$A$2:$A$43,'Star System Locations'!$C$2:$C$43)-LOOKUP(AA$1,'Star System Locations'!$A$2:$A$43,'Star System Locations'!$C$2:$C$43)))^2)</f>
        <v>39.698866482558415</v>
      </c>
      <c r="AB17" s="14">
        <f>SQRT(((LOOKUP($A17,'Star System Locations'!$A$2:AA$43,'Star System Locations'!$B$2:$B$43)-LOOKUP(AB$1,'Star System Locations'!$A$2:$A$43,'Star System Locations'!$B$2:$B$43)))^2+((LOOKUP($A17,'Star System Locations'!$A$2:$A$43,'Star System Locations'!$C$2:$C$43)-LOOKUP(AB$1,'Star System Locations'!$A$2:$A$43,'Star System Locations'!$C$2:$C$43)))^2)</f>
        <v>31.622776601683793</v>
      </c>
      <c r="AC17" s="14">
        <f>SQRT(((LOOKUP($A17,'Star System Locations'!$A$2:AB$43,'Star System Locations'!$B$2:$B$43)-LOOKUP(AC$1,'Star System Locations'!$A$2:$A$43,'Star System Locations'!$B$2:$B$43)))^2+((LOOKUP($A17,'Star System Locations'!$A$2:$A$43,'Star System Locations'!$C$2:$C$43)-LOOKUP(AC$1,'Star System Locations'!$A$2:$A$43,'Star System Locations'!$C$2:$C$43)))^2)</f>
        <v>12.727922061357855</v>
      </c>
      <c r="AD17" s="14">
        <f>SQRT(((LOOKUP($A17,'Star System Locations'!$A$2:AC$43,'Star System Locations'!$B$2:$B$43)-LOOKUP(AD$1,'Star System Locations'!$A$2:$A$43,'Star System Locations'!$B$2:$B$43)))^2+((LOOKUP($A17,'Star System Locations'!$A$2:$A$43,'Star System Locations'!$C$2:$C$43)-LOOKUP(AD$1,'Star System Locations'!$A$2:$A$43,'Star System Locations'!$C$2:$C$43)))^2)</f>
        <v>26.570660511172846</v>
      </c>
      <c r="AE17" s="14">
        <f>SQRT(((LOOKUP($A17,'Star System Locations'!$A$2:AD$43,'Star System Locations'!$B$2:$B$43)-LOOKUP(AE$1,'Star System Locations'!$A$2:$A$43,'Star System Locations'!$B$2:$B$43)))^2+((LOOKUP($A17,'Star System Locations'!$A$2:$A$43,'Star System Locations'!$C$2:$C$43)-LOOKUP(AE$1,'Star System Locations'!$A$2:$A$43,'Star System Locations'!$C$2:$C$43)))^2)</f>
        <v>39.395431207184416</v>
      </c>
      <c r="AF17" s="14">
        <f>SQRT(((LOOKUP($A17,'Star System Locations'!$A$2:AE$43,'Star System Locations'!$B$2:$B$43)-LOOKUP(AF$1,'Star System Locations'!$A$2:$A$43,'Star System Locations'!$B$2:$B$43)))^2+((LOOKUP($A17,'Star System Locations'!$A$2:$A$43,'Star System Locations'!$C$2:$C$43)-LOOKUP(AF$1,'Star System Locations'!$A$2:$A$43,'Star System Locations'!$C$2:$C$43)))^2)</f>
        <v>25.179356624028344</v>
      </c>
      <c r="AG17" s="14">
        <f>SQRT(((LOOKUP($A17,'Star System Locations'!$A$2:AF$43,'Star System Locations'!$B$2:$B$43)-LOOKUP(AG$1,'Star System Locations'!$A$2:$A$43,'Star System Locations'!$B$2:$B$43)))^2+((LOOKUP($A17,'Star System Locations'!$A$2:$A$43,'Star System Locations'!$C$2:$C$43)-LOOKUP(AG$1,'Star System Locations'!$A$2:$A$43,'Star System Locations'!$C$2:$C$43)))^2)</f>
        <v>23.769728648009426</v>
      </c>
      <c r="AH17" s="14">
        <f>SQRT(((LOOKUP($A17,'Star System Locations'!$A$2:AG$43,'Star System Locations'!$B$2:$B$43)-LOOKUP(AH$1,'Star System Locations'!$A$2:$A$43,'Star System Locations'!$B$2:$B$43)))^2+((LOOKUP($A17,'Star System Locations'!$A$2:$A$43,'Star System Locations'!$C$2:$C$43)-LOOKUP(AH$1,'Star System Locations'!$A$2:$A$43,'Star System Locations'!$C$2:$C$43)))^2)</f>
        <v>20.396078054371138</v>
      </c>
      <c r="AI17" s="14">
        <f>SQRT(((LOOKUP($A17,'Star System Locations'!$A$2:AH$43,'Star System Locations'!$B$2:$B$43)-LOOKUP(AI$1,'Star System Locations'!$A$2:$A$43,'Star System Locations'!$B$2:$B$43)))^2+((LOOKUP($A17,'Star System Locations'!$A$2:$A$43,'Star System Locations'!$C$2:$C$43)-LOOKUP(AI$1,'Star System Locations'!$A$2:$A$43,'Star System Locations'!$C$2:$C$43)))^2)</f>
        <v>19.313207915827967</v>
      </c>
      <c r="AJ17" s="14">
        <f>SQRT(((LOOKUP($A17,'Star System Locations'!$A$2:AI$43,'Star System Locations'!$B$2:$B$43)-LOOKUP(AJ$1,'Star System Locations'!$A$2:$A$43,'Star System Locations'!$B$2:$B$43)))^2+((LOOKUP($A17,'Star System Locations'!$A$2:$A$43,'Star System Locations'!$C$2:$C$43)-LOOKUP(AJ$1,'Star System Locations'!$A$2:$A$43,'Star System Locations'!$C$2:$C$43)))^2)</f>
        <v>33.955853692699293</v>
      </c>
      <c r="AK17" s="14">
        <f>SQRT(((LOOKUP($A17,'Star System Locations'!$A$2:AJ$43,'Star System Locations'!$B$2:$B$43)-LOOKUP(AK$1,'Star System Locations'!$A$2:$A$43,'Star System Locations'!$B$2:$B$43)))^2+((LOOKUP($A17,'Star System Locations'!$A$2:$A$43,'Star System Locations'!$C$2:$C$43)-LOOKUP(AK$1,'Star System Locations'!$A$2:$A$43,'Star System Locations'!$C$2:$C$43)))^2)</f>
        <v>16.031219541881399</v>
      </c>
      <c r="AL17" s="14">
        <f>SQRT(((LOOKUP($A17,'Star System Locations'!$A$2:AK$43,'Star System Locations'!$B$2:$B$43)-LOOKUP(AL$1,'Star System Locations'!$A$2:$A$43,'Star System Locations'!$B$2:$B$43)))^2+((LOOKUP($A17,'Star System Locations'!$A$2:$A$43,'Star System Locations'!$C$2:$C$43)-LOOKUP(AL$1,'Star System Locations'!$A$2:$A$43,'Star System Locations'!$C$2:$C$43)))^2)</f>
        <v>22.360679774997898</v>
      </c>
    </row>
    <row r="18" spans="1:38">
      <c r="A18" s="26" t="s">
        <v>34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14">
        <f>SQRT(((LOOKUP($A18,'Star System Locations'!$A$2:Q$43,'Star System Locations'!$B$2:$B$43)-LOOKUP(R$1,'Star System Locations'!$A$2:$A$43,'Star System Locations'!$B$2:$B$43)))^2+((LOOKUP($A18,'Star System Locations'!$A$2:$A$43,'Star System Locations'!$C$2:$C$43)-LOOKUP(R$1,'Star System Locations'!$A$2:$A$43,'Star System Locations'!$C$2:$C$43)))^2)</f>
        <v>0</v>
      </c>
      <c r="S18" s="14">
        <f>SQRT(((LOOKUP($A18,'Star System Locations'!$A$2:R$43,'Star System Locations'!$B$2:$B$43)-LOOKUP(S$1,'Star System Locations'!$A$2:$A$43,'Star System Locations'!$B$2:$B$43)))^2+((LOOKUP($A18,'Star System Locations'!$A$2:$A$43,'Star System Locations'!$C$2:$C$43)-LOOKUP(S$1,'Star System Locations'!$A$2:$A$43,'Star System Locations'!$C$2:$C$43)))^2)</f>
        <v>41.231056256176608</v>
      </c>
      <c r="T18" s="14">
        <f>SQRT(((LOOKUP($A18,'Star System Locations'!$A$2:S$43,'Star System Locations'!$B$2:$B$43)-LOOKUP(T$1,'Star System Locations'!$A$2:$A$43,'Star System Locations'!$B$2:$B$43)))^2+((LOOKUP($A18,'Star System Locations'!$A$2:$A$43,'Star System Locations'!$C$2:$C$43)-LOOKUP(T$1,'Star System Locations'!$A$2:$A$43,'Star System Locations'!$C$2:$C$43)))^2)</f>
        <v>37.336309405188942</v>
      </c>
      <c r="U18" s="14">
        <f>SQRT(((LOOKUP($A18,'Star System Locations'!$A$2:T$43,'Star System Locations'!$B$2:$B$43)-LOOKUP(U$1,'Star System Locations'!$A$2:$A$43,'Star System Locations'!$B$2:$B$43)))^2+((LOOKUP($A18,'Star System Locations'!$A$2:$A$43,'Star System Locations'!$C$2:$C$43)-LOOKUP(U$1,'Star System Locations'!$A$2:$A$43,'Star System Locations'!$C$2:$C$43)))^2)</f>
        <v>14.317821063276353</v>
      </c>
      <c r="V18" s="14">
        <f>SQRT(((LOOKUP($A18,'Star System Locations'!$A$2:U$43,'Star System Locations'!$B$2:$B$43)-LOOKUP(V$1,'Star System Locations'!$A$2:$A$43,'Star System Locations'!$B$2:$B$43)))^2+((LOOKUP($A18,'Star System Locations'!$A$2:$A$43,'Star System Locations'!$C$2:$C$43)-LOOKUP(V$1,'Star System Locations'!$A$2:$A$43,'Star System Locations'!$C$2:$C$43)))^2)</f>
        <v>28.635642126552707</v>
      </c>
      <c r="W18" s="14">
        <f>SQRT(((LOOKUP($A18,'Star System Locations'!$A$2:V$43,'Star System Locations'!$B$2:$B$43)-LOOKUP(W$1,'Star System Locations'!$A$2:$A$43,'Star System Locations'!$B$2:$B$43)))^2+((LOOKUP($A18,'Star System Locations'!$A$2:$A$43,'Star System Locations'!$C$2:$C$43)-LOOKUP(W$1,'Star System Locations'!$A$2:$A$43,'Star System Locations'!$C$2:$C$43)))^2)</f>
        <v>28.0178514522438</v>
      </c>
      <c r="X18" s="14">
        <f>SQRT(((LOOKUP($A18,'Star System Locations'!$A$2:W$43,'Star System Locations'!$B$2:$B$43)-LOOKUP(X$1,'Star System Locations'!$A$2:$A$43,'Star System Locations'!$B$2:$B$43)))^2+((LOOKUP($A18,'Star System Locations'!$A$2:$A$43,'Star System Locations'!$C$2:$C$43)-LOOKUP(X$1,'Star System Locations'!$A$2:$A$43,'Star System Locations'!$C$2:$C$43)))^2)</f>
        <v>26.476404589747453</v>
      </c>
      <c r="Y18" s="14">
        <f>SQRT(((LOOKUP($A18,'Star System Locations'!$A$2:X$43,'Star System Locations'!$B$2:$B$43)-LOOKUP(Y$1,'Star System Locations'!$A$2:$A$43,'Star System Locations'!$B$2:$B$43)))^2+((LOOKUP($A18,'Star System Locations'!$A$2:$A$43,'Star System Locations'!$C$2:$C$43)-LOOKUP(Y$1,'Star System Locations'!$A$2:$A$43,'Star System Locations'!$C$2:$C$43)))^2)</f>
        <v>30.870698080866262</v>
      </c>
      <c r="Z18" s="14">
        <f>SQRT(((LOOKUP($A18,'Star System Locations'!$A$2:Y$43,'Star System Locations'!$B$2:$B$43)-LOOKUP(Z$1,'Star System Locations'!$A$2:$A$43,'Star System Locations'!$B$2:$B$43)))^2+((LOOKUP($A18,'Star System Locations'!$A$2:$A$43,'Star System Locations'!$C$2:$C$43)-LOOKUP(Z$1,'Star System Locations'!$A$2:$A$43,'Star System Locations'!$C$2:$C$43)))^2)</f>
        <v>21.470910553583888</v>
      </c>
      <c r="AA18" s="14">
        <f>SQRT(((LOOKUP($A18,'Star System Locations'!$A$2:Z$43,'Star System Locations'!$B$2:$B$43)-LOOKUP(AA$1,'Star System Locations'!$A$2:$A$43,'Star System Locations'!$B$2:$B$43)))^2+((LOOKUP($A18,'Star System Locations'!$A$2:$A$43,'Star System Locations'!$C$2:$C$43)-LOOKUP(AA$1,'Star System Locations'!$A$2:$A$43,'Star System Locations'!$C$2:$C$43)))^2)</f>
        <v>41.048751503547585</v>
      </c>
      <c r="AB18" s="14">
        <f>SQRT(((LOOKUP($A18,'Star System Locations'!$A$2:AA$43,'Star System Locations'!$B$2:$B$43)-LOOKUP(AB$1,'Star System Locations'!$A$2:$A$43,'Star System Locations'!$B$2:$B$43)))^2+((LOOKUP($A18,'Star System Locations'!$A$2:$A$43,'Star System Locations'!$C$2:$C$43)-LOOKUP(AB$1,'Star System Locations'!$A$2:$A$43,'Star System Locations'!$C$2:$C$43)))^2)</f>
        <v>30.413812651491099</v>
      </c>
      <c r="AC18" s="14">
        <f>SQRT(((LOOKUP($A18,'Star System Locations'!$A$2:AB$43,'Star System Locations'!$B$2:$B$43)-LOOKUP(AC$1,'Star System Locations'!$A$2:$A$43,'Star System Locations'!$B$2:$B$43)))^2+((LOOKUP($A18,'Star System Locations'!$A$2:$A$43,'Star System Locations'!$C$2:$C$43)-LOOKUP(AC$1,'Star System Locations'!$A$2:$A$43,'Star System Locations'!$C$2:$C$43)))^2)</f>
        <v>17.691806012954132</v>
      </c>
      <c r="AD18" s="14">
        <f>SQRT(((LOOKUP($A18,'Star System Locations'!$A$2:AC$43,'Star System Locations'!$B$2:$B$43)-LOOKUP(AD$1,'Star System Locations'!$A$2:$A$43,'Star System Locations'!$B$2:$B$43)))^2+((LOOKUP($A18,'Star System Locations'!$A$2:$A$43,'Star System Locations'!$C$2:$C$43)-LOOKUP(AD$1,'Star System Locations'!$A$2:$A$43,'Star System Locations'!$C$2:$C$43)))^2)</f>
        <v>31.384709652950431</v>
      </c>
      <c r="AE18" s="14">
        <f>SQRT(((LOOKUP($A18,'Star System Locations'!$A$2:AD$43,'Star System Locations'!$B$2:$B$43)-LOOKUP(AE$1,'Star System Locations'!$A$2:$A$43,'Star System Locations'!$B$2:$B$43)))^2+((LOOKUP($A18,'Star System Locations'!$A$2:$A$43,'Star System Locations'!$C$2:$C$43)-LOOKUP(AE$1,'Star System Locations'!$A$2:$A$43,'Star System Locations'!$C$2:$C$43)))^2)</f>
        <v>38.587562763149478</v>
      </c>
      <c r="AF18" s="14">
        <f>SQRT(((LOOKUP($A18,'Star System Locations'!$A$2:AE$43,'Star System Locations'!$B$2:$B$43)-LOOKUP(AF$1,'Star System Locations'!$A$2:$A$43,'Star System Locations'!$B$2:$B$43)))^2+((LOOKUP($A18,'Star System Locations'!$A$2:$A$43,'Star System Locations'!$C$2:$C$43)-LOOKUP(AF$1,'Star System Locations'!$A$2:$A$43,'Star System Locations'!$C$2:$C$43)))^2)</f>
        <v>29.614185789921695</v>
      </c>
      <c r="AG18" s="14">
        <f>SQRT(((LOOKUP($A18,'Star System Locations'!$A$2:AF$43,'Star System Locations'!$B$2:$B$43)-LOOKUP(AG$1,'Star System Locations'!$A$2:$A$43,'Star System Locations'!$B$2:$B$43)))^2+((LOOKUP($A18,'Star System Locations'!$A$2:$A$43,'Star System Locations'!$C$2:$C$43)-LOOKUP(AG$1,'Star System Locations'!$A$2:$A$43,'Star System Locations'!$C$2:$C$43)))^2)</f>
        <v>26.683328128252668</v>
      </c>
      <c r="AH18" s="14">
        <f>SQRT(((LOOKUP($A18,'Star System Locations'!$A$2:AG$43,'Star System Locations'!$B$2:$B$43)-LOOKUP(AH$1,'Star System Locations'!$A$2:$A$43,'Star System Locations'!$B$2:$B$43)))^2+((LOOKUP($A18,'Star System Locations'!$A$2:$A$43,'Star System Locations'!$C$2:$C$43)-LOOKUP(AH$1,'Star System Locations'!$A$2:$A$43,'Star System Locations'!$C$2:$C$43)))^2)</f>
        <v>25</v>
      </c>
      <c r="AI18" s="14">
        <f>SQRT(((LOOKUP($A18,'Star System Locations'!$A$2:AH$43,'Star System Locations'!$B$2:$B$43)-LOOKUP(AI$1,'Star System Locations'!$A$2:$A$43,'Star System Locations'!$B$2:$B$43)))^2+((LOOKUP($A18,'Star System Locations'!$A$2:$A$43,'Star System Locations'!$C$2:$C$43)-LOOKUP(AI$1,'Star System Locations'!$A$2:$A$43,'Star System Locations'!$C$2:$C$43)))^2)</f>
        <v>18.601075237738275</v>
      </c>
      <c r="AJ18" s="14">
        <f>SQRT(((LOOKUP($A18,'Star System Locations'!$A$2:AI$43,'Star System Locations'!$B$2:$B$43)-LOOKUP(AJ$1,'Star System Locations'!$A$2:$A$43,'Star System Locations'!$B$2:$B$43)))^2+((LOOKUP($A18,'Star System Locations'!$A$2:$A$43,'Star System Locations'!$C$2:$C$43)-LOOKUP(AJ$1,'Star System Locations'!$A$2:$A$43,'Star System Locations'!$C$2:$C$43)))^2)</f>
        <v>38.600518131237564</v>
      </c>
      <c r="AK18" s="14">
        <f>SQRT(((LOOKUP($A18,'Star System Locations'!$A$2:AJ$43,'Star System Locations'!$B$2:$B$43)-LOOKUP(AK$1,'Star System Locations'!$A$2:$A$43,'Star System Locations'!$B$2:$B$43)))^2+((LOOKUP($A18,'Star System Locations'!$A$2:$A$43,'Star System Locations'!$C$2:$C$43)-LOOKUP(AK$1,'Star System Locations'!$A$2:$A$43,'Star System Locations'!$C$2:$C$43)))^2)</f>
        <v>20.09975124224178</v>
      </c>
      <c r="AL18" s="14">
        <f>SQRT(((LOOKUP($A18,'Star System Locations'!$A$2:AK$43,'Star System Locations'!$B$2:$B$43)-LOOKUP(AL$1,'Star System Locations'!$A$2:$A$43,'Star System Locations'!$B$2:$B$43)))^2+((LOOKUP($A18,'Star System Locations'!$A$2:$A$43,'Star System Locations'!$C$2:$C$43)-LOOKUP(AL$1,'Star System Locations'!$A$2:$A$43,'Star System Locations'!$C$2:$C$43)))^2)</f>
        <v>20.615528128088304</v>
      </c>
    </row>
    <row r="19" spans="1:38">
      <c r="A19" s="26" t="s">
        <v>15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14">
        <f>SQRT(((LOOKUP($A19,'Star System Locations'!$A$2:R$43,'Star System Locations'!$B$2:$B$43)-LOOKUP(S$1,'Star System Locations'!$A$2:$A$43,'Star System Locations'!$B$2:$B$43)))^2+((LOOKUP($A19,'Star System Locations'!$A$2:$A$43,'Star System Locations'!$C$2:$C$43)-LOOKUP(S$1,'Star System Locations'!$A$2:$A$43,'Star System Locations'!$C$2:$C$43)))^2)</f>
        <v>0</v>
      </c>
      <c r="T19" s="14">
        <f>SQRT(((LOOKUP($A19,'Star System Locations'!$A$2:S$43,'Star System Locations'!$B$2:$B$43)-LOOKUP(T$1,'Star System Locations'!$A$2:$A$43,'Star System Locations'!$B$2:$B$43)))^2+((LOOKUP($A19,'Star System Locations'!$A$2:$A$43,'Star System Locations'!$C$2:$C$43)-LOOKUP(T$1,'Star System Locations'!$A$2:$A$43,'Star System Locations'!$C$2:$C$43)))^2)</f>
        <v>21.023796041628639</v>
      </c>
      <c r="U19" s="14">
        <f>SQRT(((LOOKUP($A19,'Star System Locations'!$A$2:T$43,'Star System Locations'!$B$2:$B$43)-LOOKUP(U$1,'Star System Locations'!$A$2:$A$43,'Star System Locations'!$B$2:$B$43)))^2+((LOOKUP($A19,'Star System Locations'!$A$2:$A$43,'Star System Locations'!$C$2:$C$43)-LOOKUP(U$1,'Star System Locations'!$A$2:$A$43,'Star System Locations'!$C$2:$C$43)))^2)</f>
        <v>30.610455730027933</v>
      </c>
      <c r="V19" s="14">
        <f>SQRT(((LOOKUP($A19,'Star System Locations'!$A$2:U$43,'Star System Locations'!$B$2:$B$43)-LOOKUP(V$1,'Star System Locations'!$A$2:$A$43,'Star System Locations'!$B$2:$B$43)))^2+((LOOKUP($A19,'Star System Locations'!$A$2:$A$43,'Star System Locations'!$C$2:$C$43)-LOOKUP(V$1,'Star System Locations'!$A$2:$A$43,'Star System Locations'!$C$2:$C$43)))^2)</f>
        <v>49.396356140913873</v>
      </c>
      <c r="W19" s="14">
        <f>SQRT(((LOOKUP($A19,'Star System Locations'!$A$2:V$43,'Star System Locations'!$B$2:$B$43)-LOOKUP(W$1,'Star System Locations'!$A$2:$A$43,'Star System Locations'!$B$2:$B$43)))^2+((LOOKUP($A19,'Star System Locations'!$A$2:$A$43,'Star System Locations'!$C$2:$C$43)-LOOKUP(W$1,'Star System Locations'!$A$2:$A$43,'Star System Locations'!$C$2:$C$43)))^2)</f>
        <v>18.027756377319946</v>
      </c>
      <c r="X19" s="14">
        <f>SQRT(((LOOKUP($A19,'Star System Locations'!$A$2:W$43,'Star System Locations'!$B$2:$B$43)-LOOKUP(X$1,'Star System Locations'!$A$2:$A$43,'Star System Locations'!$B$2:$B$43)))^2+((LOOKUP($A19,'Star System Locations'!$A$2:$A$43,'Star System Locations'!$C$2:$C$43)-LOOKUP(X$1,'Star System Locations'!$A$2:$A$43,'Star System Locations'!$C$2:$C$43)))^2)</f>
        <v>53.413481444294568</v>
      </c>
      <c r="Y19" s="14">
        <f>SQRT(((LOOKUP($A19,'Star System Locations'!$A$2:X$43,'Star System Locations'!$B$2:$B$43)-LOOKUP(Y$1,'Star System Locations'!$A$2:$A$43,'Star System Locations'!$B$2:$B$43)))^2+((LOOKUP($A19,'Star System Locations'!$A$2:$A$43,'Star System Locations'!$C$2:$C$43)-LOOKUP(Y$1,'Star System Locations'!$A$2:$A$43,'Star System Locations'!$C$2:$C$43)))^2)</f>
        <v>30.675723300355934</v>
      </c>
      <c r="Z19" s="14">
        <f>SQRT(((LOOKUP($A19,'Star System Locations'!$A$2:Y$43,'Star System Locations'!$B$2:$B$43)-LOOKUP(Z$1,'Star System Locations'!$A$2:$A$43,'Star System Locations'!$B$2:$B$43)))^2+((LOOKUP($A19,'Star System Locations'!$A$2:$A$43,'Star System Locations'!$C$2:$C$43)-LOOKUP(Z$1,'Star System Locations'!$A$2:$A$43,'Star System Locations'!$C$2:$C$43)))^2)</f>
        <v>32.202484376209235</v>
      </c>
      <c r="AA19" s="14">
        <f>SQRT(((LOOKUP($A19,'Star System Locations'!$A$2:Z$43,'Star System Locations'!$B$2:$B$43)-LOOKUP(AA$1,'Star System Locations'!$A$2:$A$43,'Star System Locations'!$B$2:$B$43)))^2+((LOOKUP($A19,'Star System Locations'!$A$2:$A$43,'Star System Locations'!$C$2:$C$43)-LOOKUP(AA$1,'Star System Locations'!$A$2:$A$43,'Star System Locations'!$C$2:$C$43)))^2)</f>
        <v>39.204591567825318</v>
      </c>
      <c r="AB19" s="14">
        <f>SQRT(((LOOKUP($A19,'Star System Locations'!$A$2:AA$43,'Star System Locations'!$B$2:$B$43)-LOOKUP(AB$1,'Star System Locations'!$A$2:$A$43,'Star System Locations'!$B$2:$B$43)))^2+((LOOKUP($A19,'Star System Locations'!$A$2:$A$43,'Star System Locations'!$C$2:$C$43)-LOOKUP(AB$1,'Star System Locations'!$A$2:$A$43,'Star System Locations'!$C$2:$C$43)))^2)</f>
        <v>49.244289008980523</v>
      </c>
      <c r="AC19" s="14">
        <f>SQRT(((LOOKUP($A19,'Star System Locations'!$A$2:AB$43,'Star System Locations'!$B$2:$B$43)-LOOKUP(AC$1,'Star System Locations'!$A$2:$A$43,'Star System Locations'!$B$2:$B$43)))^2+((LOOKUP($A19,'Star System Locations'!$A$2:$A$43,'Star System Locations'!$C$2:$C$43)-LOOKUP(AC$1,'Star System Locations'!$A$2:$A$43,'Star System Locations'!$C$2:$C$43)))^2)</f>
        <v>25.317977802344327</v>
      </c>
      <c r="AD19" s="14">
        <f>SQRT(((LOOKUP($A19,'Star System Locations'!$A$2:AC$43,'Star System Locations'!$B$2:$B$43)-LOOKUP(AD$1,'Star System Locations'!$A$2:$A$43,'Star System Locations'!$B$2:$B$43)))^2+((LOOKUP($A19,'Star System Locations'!$A$2:$A$43,'Star System Locations'!$C$2:$C$43)-LOOKUP(AD$1,'Star System Locations'!$A$2:$A$43,'Star System Locations'!$C$2:$C$43)))^2)</f>
        <v>9.8488578017961039</v>
      </c>
      <c r="AE19" s="14">
        <f>SQRT(((LOOKUP($A19,'Star System Locations'!$A$2:AD$43,'Star System Locations'!$B$2:$B$43)-LOOKUP(AE$1,'Star System Locations'!$A$2:$A$43,'Star System Locations'!$B$2:$B$43)))^2+((LOOKUP($A19,'Star System Locations'!$A$2:$A$43,'Star System Locations'!$C$2:$C$43)-LOOKUP(AE$1,'Star System Locations'!$A$2:$A$43,'Star System Locations'!$C$2:$C$43)))^2)</f>
        <v>52.201532544552748</v>
      </c>
      <c r="AF19" s="14">
        <f>SQRT(((LOOKUP($A19,'Star System Locations'!$A$2:AE$43,'Star System Locations'!$B$2:$B$43)-LOOKUP(AF$1,'Star System Locations'!$A$2:$A$43,'Star System Locations'!$B$2:$B$43)))^2+((LOOKUP($A19,'Star System Locations'!$A$2:$A$43,'Star System Locations'!$C$2:$C$43)-LOOKUP(AF$1,'Star System Locations'!$A$2:$A$43,'Star System Locations'!$C$2:$C$43)))^2)</f>
        <v>13.45362404707371</v>
      </c>
      <c r="AG19" s="14">
        <f>SQRT(((LOOKUP($A19,'Star System Locations'!$A$2:AF$43,'Star System Locations'!$B$2:$B$43)-LOOKUP(AG$1,'Star System Locations'!$A$2:$A$43,'Star System Locations'!$B$2:$B$43)))^2+((LOOKUP($A19,'Star System Locations'!$A$2:$A$43,'Star System Locations'!$C$2:$C$43)-LOOKUP(AG$1,'Star System Locations'!$A$2:$A$43,'Star System Locations'!$C$2:$C$43)))^2)</f>
        <v>25.059928172283335</v>
      </c>
      <c r="AH19" s="14">
        <f>SQRT(((LOOKUP($A19,'Star System Locations'!$A$2:AG$43,'Star System Locations'!$B$2:$B$43)-LOOKUP(AH$1,'Star System Locations'!$A$2:$A$43,'Star System Locations'!$B$2:$B$43)))^2+((LOOKUP($A19,'Star System Locations'!$A$2:$A$43,'Star System Locations'!$C$2:$C$43)-LOOKUP(AH$1,'Star System Locations'!$A$2:$A$43,'Star System Locations'!$C$2:$C$43)))^2)</f>
        <v>16.643316977093239</v>
      </c>
      <c r="AI19" s="14">
        <f>SQRT(((LOOKUP($A19,'Star System Locations'!$A$2:AH$43,'Star System Locations'!$B$2:$B$43)-LOOKUP(AI$1,'Star System Locations'!$A$2:$A$43,'Star System Locations'!$B$2:$B$43)))^2+((LOOKUP($A19,'Star System Locations'!$A$2:$A$43,'Star System Locations'!$C$2:$C$43)-LOOKUP(AI$1,'Star System Locations'!$A$2:$A$43,'Star System Locations'!$C$2:$C$43)))^2)</f>
        <v>41.109609582188931</v>
      </c>
      <c r="AJ19" s="14">
        <f>SQRT(((LOOKUP($A19,'Star System Locations'!$A$2:AI$43,'Star System Locations'!$B$2:$B$43)-LOOKUP(AJ$1,'Star System Locations'!$A$2:$A$43,'Star System Locations'!$B$2:$B$43)))^2+((LOOKUP($A19,'Star System Locations'!$A$2:$A$43,'Star System Locations'!$C$2:$C$43)-LOOKUP(AJ$1,'Star System Locations'!$A$2:$A$43,'Star System Locations'!$C$2:$C$43)))^2)</f>
        <v>5.0990195135927845</v>
      </c>
      <c r="AK19" s="14">
        <f>SQRT(((LOOKUP($A19,'Star System Locations'!$A$2:AJ$43,'Star System Locations'!$B$2:$B$43)-LOOKUP(AK$1,'Star System Locations'!$A$2:$A$43,'Star System Locations'!$B$2:$B$43)))^2+((LOOKUP($A19,'Star System Locations'!$A$2:$A$43,'Star System Locations'!$C$2:$C$43)-LOOKUP(AK$1,'Star System Locations'!$A$2:$A$43,'Star System Locations'!$C$2:$C$43)))^2)</f>
        <v>22.803508501982758</v>
      </c>
      <c r="AL19" s="14">
        <f>SQRT(((LOOKUP($A19,'Star System Locations'!$A$2:AK$43,'Star System Locations'!$B$2:$B$43)-LOOKUP(AL$1,'Star System Locations'!$A$2:$A$43,'Star System Locations'!$B$2:$B$43)))^2+((LOOKUP($A19,'Star System Locations'!$A$2:$A$43,'Star System Locations'!$C$2:$C$43)-LOOKUP(AL$1,'Star System Locations'!$A$2:$A$43,'Star System Locations'!$C$2:$C$43)))^2)</f>
        <v>46.097722286464439</v>
      </c>
    </row>
    <row r="20" spans="1:38">
      <c r="A20" s="26" t="s">
        <v>16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14">
        <f>SQRT(((LOOKUP($A20,'Star System Locations'!$A$2:S$43,'Star System Locations'!$B$2:$B$43)-LOOKUP(T$1,'Star System Locations'!$A$2:$A$43,'Star System Locations'!$B$2:$B$43)))^2+((LOOKUP($A20,'Star System Locations'!$A$2:$A$43,'Star System Locations'!$C$2:$C$43)-LOOKUP(T$1,'Star System Locations'!$A$2:$A$43,'Star System Locations'!$C$2:$C$43)))^2)</f>
        <v>0</v>
      </c>
      <c r="U20" s="14">
        <f>SQRT(((LOOKUP($A20,'Star System Locations'!$A$2:T$43,'Star System Locations'!$B$2:$B$43)-LOOKUP(U$1,'Star System Locations'!$A$2:$A$43,'Star System Locations'!$B$2:$B$43)))^2+((LOOKUP($A20,'Star System Locations'!$A$2:$A$43,'Star System Locations'!$C$2:$C$43)-LOOKUP(U$1,'Star System Locations'!$A$2:$A$43,'Star System Locations'!$C$2:$C$43)))^2)</f>
        <v>23.086792761230392</v>
      </c>
      <c r="V20" s="14">
        <f>SQRT(((LOOKUP($A20,'Star System Locations'!$A$2:U$43,'Star System Locations'!$B$2:$B$43)-LOOKUP(V$1,'Star System Locations'!$A$2:$A$43,'Star System Locations'!$B$2:$B$43)))^2+((LOOKUP($A20,'Star System Locations'!$A$2:$A$43,'Star System Locations'!$C$2:$C$43)-LOOKUP(V$1,'Star System Locations'!$A$2:$A$43,'Star System Locations'!$C$2:$C$43)))^2)</f>
        <v>32.649655434629018</v>
      </c>
      <c r="W20" s="14">
        <f>SQRT(((LOOKUP($A20,'Star System Locations'!$A$2:V$43,'Star System Locations'!$B$2:$B$43)-LOOKUP(W$1,'Star System Locations'!$A$2:$A$43,'Star System Locations'!$B$2:$B$43)))^2+((LOOKUP($A20,'Star System Locations'!$A$2:$A$43,'Star System Locations'!$C$2:$C$43)-LOOKUP(W$1,'Star System Locations'!$A$2:$A$43,'Star System Locations'!$C$2:$C$43)))^2)</f>
        <v>10.816653826391969</v>
      </c>
      <c r="X20" s="14">
        <f>SQRT(((LOOKUP($A20,'Star System Locations'!$A$2:W$43,'Star System Locations'!$B$2:$B$43)-LOOKUP(X$1,'Star System Locations'!$A$2:$A$43,'Star System Locations'!$B$2:$B$43)))^2+((LOOKUP($A20,'Star System Locations'!$A$2:$A$43,'Star System Locations'!$C$2:$C$43)-LOOKUP(X$1,'Star System Locations'!$A$2:$A$43,'Star System Locations'!$C$2:$C$43)))^2)</f>
        <v>38.275318418009277</v>
      </c>
      <c r="Y20" s="14">
        <f>SQRT(((LOOKUP($A20,'Star System Locations'!$A$2:X$43,'Star System Locations'!$B$2:$B$43)-LOOKUP(Y$1,'Star System Locations'!$A$2:$A$43,'Star System Locations'!$B$2:$B$43)))^2+((LOOKUP($A20,'Star System Locations'!$A$2:$A$43,'Star System Locations'!$C$2:$C$43)-LOOKUP(Y$1,'Star System Locations'!$A$2:$A$43,'Star System Locations'!$C$2:$C$43)))^2)</f>
        <v>12.041594578792296</v>
      </c>
      <c r="Z20" s="14">
        <f>SQRT(((LOOKUP($A20,'Star System Locations'!$A$2:Y$43,'Star System Locations'!$B$2:$B$43)-LOOKUP(Z$1,'Star System Locations'!$A$2:$A$43,'Star System Locations'!$B$2:$B$43)))^2+((LOOKUP($A20,'Star System Locations'!$A$2:$A$43,'Star System Locations'!$C$2:$C$43)-LOOKUP(Z$1,'Star System Locations'!$A$2:$A$43,'Star System Locations'!$C$2:$C$43)))^2)</f>
        <v>18.681541692269406</v>
      </c>
      <c r="AA20" s="14">
        <f>SQRT(((LOOKUP($A20,'Star System Locations'!$A$2:Z$43,'Star System Locations'!$B$2:$B$43)-LOOKUP(AA$1,'Star System Locations'!$A$2:$A$43,'Star System Locations'!$B$2:$B$43)))^2+((LOOKUP($A20,'Star System Locations'!$A$2:$A$43,'Star System Locations'!$C$2:$C$43)-LOOKUP(AA$1,'Star System Locations'!$A$2:$A$43,'Star System Locations'!$C$2:$C$43)))^2)</f>
        <v>18.248287590894659</v>
      </c>
      <c r="AB20" s="14">
        <f>SQRT(((LOOKUP($A20,'Star System Locations'!$A$2:AA$43,'Star System Locations'!$B$2:$B$43)-LOOKUP(AB$1,'Star System Locations'!$A$2:$A$43,'Star System Locations'!$B$2:$B$43)))^2+((LOOKUP($A20,'Star System Locations'!$A$2:$A$43,'Star System Locations'!$C$2:$C$43)-LOOKUP(AB$1,'Star System Locations'!$A$2:$A$43,'Star System Locations'!$C$2:$C$43)))^2)</f>
        <v>31.827660925679098</v>
      </c>
      <c r="AC20" s="14">
        <f>SQRT(((LOOKUP($A20,'Star System Locations'!$A$2:AB$43,'Star System Locations'!$B$2:$B$43)-LOOKUP(AC$1,'Star System Locations'!$A$2:$A$43,'Star System Locations'!$B$2:$B$43)))^2+((LOOKUP($A20,'Star System Locations'!$A$2:$A$43,'Star System Locations'!$C$2:$C$43)-LOOKUP(AC$1,'Star System Locations'!$A$2:$A$43,'Star System Locations'!$C$2:$C$43)))^2)</f>
        <v>29.410882339705484</v>
      </c>
      <c r="AD20" s="14">
        <f>SQRT(((LOOKUP($A20,'Star System Locations'!$A$2:AC$43,'Star System Locations'!$B$2:$B$43)-LOOKUP(AD$1,'Star System Locations'!$A$2:$A$43,'Star System Locations'!$B$2:$B$43)))^2+((LOOKUP($A20,'Star System Locations'!$A$2:$A$43,'Star System Locations'!$C$2:$C$43)-LOOKUP(AD$1,'Star System Locations'!$A$2:$A$43,'Star System Locations'!$C$2:$C$43)))^2)</f>
        <v>18.788294228055936</v>
      </c>
      <c r="AE20" s="14">
        <f>SQRT(((LOOKUP($A20,'Star System Locations'!$A$2:AD$43,'Star System Locations'!$B$2:$B$43)-LOOKUP(AE$1,'Star System Locations'!$A$2:$A$43,'Star System Locations'!$B$2:$B$43)))^2+((LOOKUP($A20,'Star System Locations'!$A$2:$A$43,'Star System Locations'!$C$2:$C$43)-LOOKUP(AE$1,'Star System Locations'!$A$2:$A$43,'Star System Locations'!$C$2:$C$43)))^2)</f>
        <v>32.756678708318397</v>
      </c>
      <c r="AF20" s="14">
        <f>SQRT(((LOOKUP($A20,'Star System Locations'!$A$2:AE$43,'Star System Locations'!$B$2:$B$43)-LOOKUP(AF$1,'Star System Locations'!$A$2:$A$43,'Star System Locations'!$B$2:$B$43)))^2+((LOOKUP($A20,'Star System Locations'!$A$2:$A$43,'Star System Locations'!$C$2:$C$43)-LOOKUP(AF$1,'Star System Locations'!$A$2:$A$43,'Star System Locations'!$C$2:$C$43)))^2)</f>
        <v>13.601470508735444</v>
      </c>
      <c r="AG20" s="14">
        <f>SQRT(((LOOKUP($A20,'Star System Locations'!$A$2:AF$43,'Star System Locations'!$B$2:$B$43)-LOOKUP(AG$1,'Star System Locations'!$A$2:$A$43,'Star System Locations'!$B$2:$B$43)))^2+((LOOKUP($A20,'Star System Locations'!$A$2:$A$43,'Star System Locations'!$C$2:$C$43)-LOOKUP(AG$1,'Star System Locations'!$A$2:$A$43,'Star System Locations'!$C$2:$C$43)))^2)</f>
        <v>11.045361017187261</v>
      </c>
      <c r="AH20" s="14">
        <f>SQRT(((LOOKUP($A20,'Star System Locations'!$A$2:AG$43,'Star System Locations'!$B$2:$B$43)-LOOKUP(AH$1,'Star System Locations'!$A$2:$A$43,'Star System Locations'!$B$2:$B$43)))^2+((LOOKUP($A20,'Star System Locations'!$A$2:$A$43,'Star System Locations'!$C$2:$C$43)-LOOKUP(AH$1,'Star System Locations'!$A$2:$A$43,'Star System Locations'!$C$2:$C$43)))^2)</f>
        <v>17.691806012954132</v>
      </c>
      <c r="AI20" s="14">
        <f>SQRT(((LOOKUP($A20,'Star System Locations'!$A$2:AH$43,'Star System Locations'!$B$2:$B$43)-LOOKUP(AI$1,'Star System Locations'!$A$2:$A$43,'Star System Locations'!$B$2:$B$43)))^2+((LOOKUP($A20,'Star System Locations'!$A$2:$A$43,'Star System Locations'!$C$2:$C$43)-LOOKUP(AI$1,'Star System Locations'!$A$2:$A$43,'Star System Locations'!$C$2:$C$43)))^2)</f>
        <v>27.856776554368238</v>
      </c>
      <c r="AJ20" s="14">
        <f>SQRT(((LOOKUP($A20,'Star System Locations'!$A$2:AI$43,'Star System Locations'!$B$2:$B$43)-LOOKUP(AJ$1,'Star System Locations'!$A$2:$A$43,'Star System Locations'!$B$2:$B$43)))^2+((LOOKUP($A20,'Star System Locations'!$A$2:$A$43,'Star System Locations'!$C$2:$C$43)-LOOKUP(AJ$1,'Star System Locations'!$A$2:$A$43,'Star System Locations'!$C$2:$C$43)))^2)</f>
        <v>16</v>
      </c>
      <c r="AK20" s="14">
        <f>SQRT(((LOOKUP($A20,'Star System Locations'!$A$2:AJ$43,'Star System Locations'!$B$2:$B$43)-LOOKUP(AK$1,'Star System Locations'!$A$2:$A$43,'Star System Locations'!$B$2:$B$43)))^2+((LOOKUP($A20,'Star System Locations'!$A$2:$A$43,'Star System Locations'!$C$2:$C$43)-LOOKUP(AK$1,'Star System Locations'!$A$2:$A$43,'Star System Locations'!$C$2:$C$43)))^2)</f>
        <v>18.384776310850235</v>
      </c>
      <c r="AL20" s="14">
        <f>SQRT(((LOOKUP($A20,'Star System Locations'!$A$2:AK$43,'Star System Locations'!$B$2:$B$43)-LOOKUP(AL$1,'Star System Locations'!$A$2:$A$43,'Star System Locations'!$B$2:$B$43)))^2+((LOOKUP($A20,'Star System Locations'!$A$2:$A$43,'Star System Locations'!$C$2:$C$43)-LOOKUP(AL$1,'Star System Locations'!$A$2:$A$43,'Star System Locations'!$C$2:$C$43)))^2)</f>
        <v>32.202484376209235</v>
      </c>
    </row>
    <row r="21" spans="1:38">
      <c r="A21" s="26" t="s">
        <v>17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14">
        <f>SQRT(((LOOKUP($A21,'Star System Locations'!$A$2:T$43,'Star System Locations'!$B$2:$B$43)-LOOKUP(U$1,'Star System Locations'!$A$2:$A$43,'Star System Locations'!$B$2:$B$43)))^2+((LOOKUP($A21,'Star System Locations'!$A$2:$A$43,'Star System Locations'!$C$2:$C$43)-LOOKUP(U$1,'Star System Locations'!$A$2:$A$43,'Star System Locations'!$C$2:$C$43)))^2)</f>
        <v>0</v>
      </c>
      <c r="V21" s="14">
        <f>SQRT(((LOOKUP($A21,'Star System Locations'!$A$2:U$43,'Star System Locations'!$B$2:$B$43)-LOOKUP(V$1,'Star System Locations'!$A$2:$A$43,'Star System Locations'!$B$2:$B$43)))^2+((LOOKUP($A21,'Star System Locations'!$A$2:$A$43,'Star System Locations'!$C$2:$C$43)-LOOKUP(V$1,'Star System Locations'!$A$2:$A$43,'Star System Locations'!$C$2:$C$43)))^2)</f>
        <v>23.086792761230392</v>
      </c>
      <c r="W21" s="14">
        <f>SQRT(((LOOKUP($A21,'Star System Locations'!$A$2:V$43,'Star System Locations'!$B$2:$B$43)-LOOKUP(W$1,'Star System Locations'!$A$2:$A$43,'Star System Locations'!$B$2:$B$43)))^2+((LOOKUP($A21,'Star System Locations'!$A$2:$A$43,'Star System Locations'!$C$2:$C$43)-LOOKUP(W$1,'Star System Locations'!$A$2:$A$43,'Star System Locations'!$C$2:$C$43)))^2)</f>
        <v>14.560219778561036</v>
      </c>
      <c r="X21" s="14">
        <f>SQRT(((LOOKUP($A21,'Star System Locations'!$A$2:W$43,'Star System Locations'!$B$2:$B$43)-LOOKUP(X$1,'Star System Locations'!$A$2:$A$43,'Star System Locations'!$B$2:$B$43)))^2+((LOOKUP($A21,'Star System Locations'!$A$2:$A$43,'Star System Locations'!$C$2:$C$43)-LOOKUP(X$1,'Star System Locations'!$A$2:$A$43,'Star System Locations'!$C$2:$C$43)))^2)</f>
        <v>24.698178070456937</v>
      </c>
      <c r="Y21" s="14">
        <f>SQRT(((LOOKUP($A21,'Star System Locations'!$A$2:X$43,'Star System Locations'!$B$2:$B$43)-LOOKUP(Y$1,'Star System Locations'!$A$2:$A$43,'Star System Locations'!$B$2:$B$43)))^2+((LOOKUP($A21,'Star System Locations'!$A$2:$A$43,'Star System Locations'!$C$2:$C$43)-LOOKUP(Y$1,'Star System Locations'!$A$2:$A$43,'Star System Locations'!$C$2:$C$43)))^2)</f>
        <v>17.204650534085253</v>
      </c>
      <c r="Z21" s="14">
        <f>SQRT(((LOOKUP($A21,'Star System Locations'!$A$2:Y$43,'Star System Locations'!$B$2:$B$43)-LOOKUP(Z$1,'Star System Locations'!$A$2:$A$43,'Star System Locations'!$B$2:$B$43)))^2+((LOOKUP($A21,'Star System Locations'!$A$2:$A$43,'Star System Locations'!$C$2:$C$43)-LOOKUP(Z$1,'Star System Locations'!$A$2:$A$43,'Star System Locations'!$C$2:$C$43)))^2)</f>
        <v>8.6023252670426267</v>
      </c>
      <c r="AA21" s="14">
        <f>SQRT(((LOOKUP($A21,'Star System Locations'!$A$2:Z$43,'Star System Locations'!$B$2:$B$43)-LOOKUP(AA$1,'Star System Locations'!$A$2:$A$43,'Star System Locations'!$B$2:$B$43)))^2+((LOOKUP($A21,'Star System Locations'!$A$2:$A$43,'Star System Locations'!$C$2:$C$43)-LOOKUP(AA$1,'Star System Locations'!$A$2:$A$43,'Star System Locations'!$C$2:$C$43)))^2)</f>
        <v>28.284271247461902</v>
      </c>
      <c r="AB21" s="14">
        <f>SQRT(((LOOKUP($A21,'Star System Locations'!$A$2:AA$43,'Star System Locations'!$B$2:$B$43)-LOOKUP(AB$1,'Star System Locations'!$A$2:$A$43,'Star System Locations'!$B$2:$B$43)))^2+((LOOKUP($A21,'Star System Locations'!$A$2:$A$43,'Star System Locations'!$C$2:$C$43)-LOOKUP(AB$1,'Star System Locations'!$A$2:$A$43,'Star System Locations'!$C$2:$C$43)))^2)</f>
        <v>24</v>
      </c>
      <c r="AC21" s="14">
        <f>SQRT(((LOOKUP($A21,'Star System Locations'!$A$2:AB$43,'Star System Locations'!$B$2:$B$43)-LOOKUP(AC$1,'Star System Locations'!$A$2:$A$43,'Star System Locations'!$B$2:$B$43)))^2+((LOOKUP($A21,'Star System Locations'!$A$2:$A$43,'Star System Locations'!$C$2:$C$43)-LOOKUP(AC$1,'Star System Locations'!$A$2:$A$43,'Star System Locations'!$C$2:$C$43)))^2)</f>
        <v>15.033296378372908</v>
      </c>
      <c r="AD21" s="14">
        <f>SQRT(((LOOKUP($A21,'Star System Locations'!$A$2:AC$43,'Star System Locations'!$B$2:$B$43)-LOOKUP(AD$1,'Star System Locations'!$A$2:$A$43,'Star System Locations'!$B$2:$B$43)))^2+((LOOKUP($A21,'Star System Locations'!$A$2:$A$43,'Star System Locations'!$C$2:$C$43)-LOOKUP(AD$1,'Star System Locations'!$A$2:$A$43,'Star System Locations'!$C$2:$C$43)))^2)</f>
        <v>21.213203435596427</v>
      </c>
      <c r="AE21" s="14">
        <f>SQRT(((LOOKUP($A21,'Star System Locations'!$A$2:AD$43,'Star System Locations'!$B$2:$B$43)-LOOKUP(AE$1,'Star System Locations'!$A$2:$A$43,'Star System Locations'!$B$2:$B$43)))^2+((LOOKUP($A21,'Star System Locations'!$A$2:$A$43,'Star System Locations'!$C$2:$C$43)-LOOKUP(AE$1,'Star System Locations'!$A$2:$A$43,'Star System Locations'!$C$2:$C$43)))^2)</f>
        <v>30.594117081556711</v>
      </c>
      <c r="AF21" s="14">
        <f>SQRT(((LOOKUP($A21,'Star System Locations'!$A$2:AE$43,'Star System Locations'!$B$2:$B$43)-LOOKUP(AF$1,'Star System Locations'!$A$2:$A$43,'Star System Locations'!$B$2:$B$43)))^2+((LOOKUP($A21,'Star System Locations'!$A$2:$A$43,'Star System Locations'!$C$2:$C$43)-LOOKUP(AF$1,'Star System Locations'!$A$2:$A$43,'Star System Locations'!$C$2:$C$43)))^2)</f>
        <v>17.4928556845359</v>
      </c>
      <c r="AG21" s="14">
        <f>SQRT(((LOOKUP($A21,'Star System Locations'!$A$2:AF$43,'Star System Locations'!$B$2:$B$43)-LOOKUP(AG$1,'Star System Locations'!$A$2:$A$43,'Star System Locations'!$B$2:$B$43)))^2+((LOOKUP($A21,'Star System Locations'!$A$2:$A$43,'Star System Locations'!$C$2:$C$43)-LOOKUP(AG$1,'Star System Locations'!$A$2:$A$43,'Star System Locations'!$C$2:$C$43)))^2)</f>
        <v>12.369316876852981</v>
      </c>
      <c r="AH21" s="14">
        <f>SQRT(((LOOKUP($A21,'Star System Locations'!$A$2:AG$43,'Star System Locations'!$B$2:$B$43)-LOOKUP(AH$1,'Star System Locations'!$A$2:$A$43,'Star System Locations'!$B$2:$B$43)))^2+((LOOKUP($A21,'Star System Locations'!$A$2:$A$43,'Star System Locations'!$C$2:$C$43)-LOOKUP(AH$1,'Star System Locations'!$A$2:$A$43,'Star System Locations'!$C$2:$C$43)))^2)</f>
        <v>14.142135623730951</v>
      </c>
      <c r="AI21" s="14">
        <f>SQRT(((LOOKUP($A21,'Star System Locations'!$A$2:AH$43,'Star System Locations'!$B$2:$B$43)-LOOKUP(AI$1,'Star System Locations'!$A$2:$A$43,'Star System Locations'!$B$2:$B$43)))^2+((LOOKUP($A21,'Star System Locations'!$A$2:$A$43,'Star System Locations'!$C$2:$C$43)-LOOKUP(AI$1,'Star System Locations'!$A$2:$A$43,'Star System Locations'!$C$2:$C$43)))^2)</f>
        <v>12.369316876852981</v>
      </c>
      <c r="AJ21" s="14">
        <f>SQRT(((LOOKUP($A21,'Star System Locations'!$A$2:AI$43,'Star System Locations'!$B$2:$B$43)-LOOKUP(AJ$1,'Star System Locations'!$A$2:$A$43,'Star System Locations'!$B$2:$B$43)))^2+((LOOKUP($A21,'Star System Locations'!$A$2:$A$43,'Star System Locations'!$C$2:$C$43)-LOOKUP(AJ$1,'Star System Locations'!$A$2:$A$43,'Star System Locations'!$C$2:$C$43)))^2)</f>
        <v>26.92582403567252</v>
      </c>
      <c r="AK21" s="14">
        <f>SQRT(((LOOKUP($A21,'Star System Locations'!$A$2:AJ$43,'Star System Locations'!$B$2:$B$43)-LOOKUP(AK$1,'Star System Locations'!$A$2:$A$43,'Star System Locations'!$B$2:$B$43)))^2+((LOOKUP($A21,'Star System Locations'!$A$2:$A$43,'Star System Locations'!$C$2:$C$43)-LOOKUP(AK$1,'Star System Locations'!$A$2:$A$43,'Star System Locations'!$C$2:$C$43)))^2)</f>
        <v>7.810249675906654</v>
      </c>
      <c r="AL21" s="14">
        <f>SQRT(((LOOKUP($A21,'Star System Locations'!$A$2:AK$43,'Star System Locations'!$B$2:$B$43)-LOOKUP(AL$1,'Star System Locations'!$A$2:$A$43,'Star System Locations'!$B$2:$B$43)))^2+((LOOKUP($A21,'Star System Locations'!$A$2:$A$43,'Star System Locations'!$C$2:$C$43)-LOOKUP(AL$1,'Star System Locations'!$A$2:$A$43,'Star System Locations'!$C$2:$C$43)))^2)</f>
        <v>17.088007490635061</v>
      </c>
    </row>
    <row r="22" spans="1:38">
      <c r="A22" s="26" t="s">
        <v>18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14">
        <f>SQRT(((LOOKUP($A22,'Star System Locations'!$A$2:U$43,'Star System Locations'!$B$2:$B$43)-LOOKUP(V$1,'Star System Locations'!$A$2:$A$43,'Star System Locations'!$B$2:$B$43)))^2+((LOOKUP($A22,'Star System Locations'!$A$2:$A$43,'Star System Locations'!$C$2:$C$43)-LOOKUP(V$1,'Star System Locations'!$A$2:$A$43,'Star System Locations'!$C$2:$C$43)))^2)</f>
        <v>0</v>
      </c>
      <c r="W22" s="14">
        <f>SQRT(((LOOKUP($A22,'Star System Locations'!$A$2:V$43,'Star System Locations'!$B$2:$B$43)-LOOKUP(W$1,'Star System Locations'!$A$2:$A$43,'Star System Locations'!$B$2:$B$43)))^2+((LOOKUP($A22,'Star System Locations'!$A$2:$A$43,'Star System Locations'!$C$2:$C$43)-LOOKUP(W$1,'Star System Locations'!$A$2:$A$43,'Star System Locations'!$C$2:$C$43)))^2)</f>
        <v>31.384709652950431</v>
      </c>
      <c r="X22" s="14">
        <f>SQRT(((LOOKUP($A22,'Star System Locations'!$A$2:W$43,'Star System Locations'!$B$2:$B$43)-LOOKUP(X$1,'Star System Locations'!$A$2:$A$43,'Star System Locations'!$B$2:$B$43)))^2+((LOOKUP($A22,'Star System Locations'!$A$2:$A$43,'Star System Locations'!$C$2:$C$43)-LOOKUP(X$1,'Star System Locations'!$A$2:$A$43,'Star System Locations'!$C$2:$C$43)))^2)</f>
        <v>7</v>
      </c>
      <c r="Y22" s="14">
        <f>SQRT(((LOOKUP($A22,'Star System Locations'!$A$2:X$43,'Star System Locations'!$B$2:$B$43)-LOOKUP(Y$1,'Star System Locations'!$A$2:$A$43,'Star System Locations'!$B$2:$B$43)))^2+((LOOKUP($A22,'Star System Locations'!$A$2:$A$43,'Star System Locations'!$C$2:$C$43)-LOOKUP(Y$1,'Star System Locations'!$A$2:$A$43,'Star System Locations'!$C$2:$C$43)))^2)</f>
        <v>20.615528128088304</v>
      </c>
      <c r="Z22" s="14">
        <f>SQRT(((LOOKUP($A22,'Star System Locations'!$A$2:Y$43,'Star System Locations'!$B$2:$B$43)-LOOKUP(Z$1,'Star System Locations'!$A$2:$A$43,'Star System Locations'!$B$2:$B$43)))^2+((LOOKUP($A22,'Star System Locations'!$A$2:$A$43,'Star System Locations'!$C$2:$C$43)-LOOKUP(Z$1,'Star System Locations'!$A$2:$A$43,'Star System Locations'!$C$2:$C$43)))^2)</f>
        <v>17.464249196572979</v>
      </c>
      <c r="AA22" s="14">
        <f>SQRT(((LOOKUP($A22,'Star System Locations'!$A$2:Z$43,'Star System Locations'!$B$2:$B$43)-LOOKUP(AA$1,'Star System Locations'!$A$2:$A$43,'Star System Locations'!$B$2:$B$43)))^2+((LOOKUP($A22,'Star System Locations'!$A$2:$A$43,'Star System Locations'!$C$2:$C$43)-LOOKUP(AA$1,'Star System Locations'!$A$2:$A$43,'Star System Locations'!$C$2:$C$43)))^2)</f>
        <v>22.203603311174518</v>
      </c>
      <c r="AB22" s="14">
        <f>SQRT(((LOOKUP($A22,'Star System Locations'!$A$2:AA$43,'Star System Locations'!$B$2:$B$43)-LOOKUP(AB$1,'Star System Locations'!$A$2:$A$43,'Star System Locations'!$B$2:$B$43)))^2+((LOOKUP($A22,'Star System Locations'!$A$2:$A$43,'Star System Locations'!$C$2:$C$43)-LOOKUP(AB$1,'Star System Locations'!$A$2:$A$43,'Star System Locations'!$C$2:$C$43)))^2)</f>
        <v>2.2360679774997898</v>
      </c>
      <c r="AC22" s="14">
        <f>SQRT(((LOOKUP($A22,'Star System Locations'!$A$2:AB$43,'Star System Locations'!$B$2:$B$43)-LOOKUP(AC$1,'Star System Locations'!$A$2:$A$43,'Star System Locations'!$B$2:$B$43)))^2+((LOOKUP($A22,'Star System Locations'!$A$2:$A$43,'Star System Locations'!$C$2:$C$43)-LOOKUP(AC$1,'Star System Locations'!$A$2:$A$43,'Star System Locations'!$C$2:$C$43)))^2)</f>
        <v>38.013155617496423</v>
      </c>
      <c r="AD22" s="14">
        <f>SQRT(((LOOKUP($A22,'Star System Locations'!$A$2:AC$43,'Star System Locations'!$B$2:$B$43)-LOOKUP(AD$1,'Star System Locations'!$A$2:$A$43,'Star System Locations'!$B$2:$B$43)))^2+((LOOKUP($A22,'Star System Locations'!$A$2:$A$43,'Star System Locations'!$C$2:$C$43)-LOOKUP(AD$1,'Star System Locations'!$A$2:$A$43,'Star System Locations'!$C$2:$C$43)))^2)</f>
        <v>41.629316592997299</v>
      </c>
      <c r="AE22" s="14">
        <f>SQRT(((LOOKUP($A22,'Star System Locations'!$A$2:AD$43,'Star System Locations'!$B$2:$B$43)-LOOKUP(AE$1,'Star System Locations'!$A$2:$A$43,'Star System Locations'!$B$2:$B$43)))^2+((LOOKUP($A22,'Star System Locations'!$A$2:$A$43,'Star System Locations'!$C$2:$C$43)-LOOKUP(AE$1,'Star System Locations'!$A$2:$A$43,'Star System Locations'!$C$2:$C$43)))^2)</f>
        <v>10.63014581273465</v>
      </c>
      <c r="AF22" s="14">
        <f>SQRT(((LOOKUP($A22,'Star System Locations'!$A$2:AE$43,'Star System Locations'!$B$2:$B$43)-LOOKUP(AF$1,'Star System Locations'!$A$2:$A$43,'Star System Locations'!$B$2:$B$43)))^2+((LOOKUP($A22,'Star System Locations'!$A$2:$A$43,'Star System Locations'!$C$2:$C$43)-LOOKUP(AF$1,'Star System Locations'!$A$2:$A$43,'Star System Locations'!$C$2:$C$43)))^2)</f>
        <v>36.235341863986875</v>
      </c>
      <c r="AG22" s="14">
        <f>SQRT(((LOOKUP($A22,'Star System Locations'!$A$2:AF$43,'Star System Locations'!$B$2:$B$43)-LOOKUP(AG$1,'Star System Locations'!$A$2:$A$43,'Star System Locations'!$B$2:$B$43)))^2+((LOOKUP($A22,'Star System Locations'!$A$2:$A$43,'Star System Locations'!$C$2:$C$43)-LOOKUP(AG$1,'Star System Locations'!$A$2:$A$43,'Star System Locations'!$C$2:$C$43)))^2)</f>
        <v>24.413111231467404</v>
      </c>
      <c r="AH22" s="14">
        <f>SQRT(((LOOKUP($A22,'Star System Locations'!$A$2:AG$43,'Star System Locations'!$B$2:$B$43)-LOOKUP(AH$1,'Star System Locations'!$A$2:$A$43,'Star System Locations'!$B$2:$B$43)))^2+((LOOKUP($A22,'Star System Locations'!$A$2:$A$43,'Star System Locations'!$C$2:$C$43)-LOOKUP(AH$1,'Star System Locations'!$A$2:$A$43,'Star System Locations'!$C$2:$C$43)))^2)</f>
        <v>35.114099732158877</v>
      </c>
      <c r="AI22" s="14">
        <f>SQRT(((LOOKUP($A22,'Star System Locations'!$A$2:AH$43,'Star System Locations'!$B$2:$B$43)-LOOKUP(AI$1,'Star System Locations'!$A$2:$A$43,'Star System Locations'!$B$2:$B$43)))^2+((LOOKUP($A22,'Star System Locations'!$A$2:$A$43,'Star System Locations'!$C$2:$C$43)-LOOKUP(AI$1,'Star System Locations'!$A$2:$A$43,'Star System Locations'!$C$2:$C$43)))^2)</f>
        <v>11.045361017187261</v>
      </c>
      <c r="AJ22" s="14">
        <f>SQRT(((LOOKUP($A22,'Star System Locations'!$A$2:AI$43,'Star System Locations'!$B$2:$B$43)-LOOKUP(AJ$1,'Star System Locations'!$A$2:$A$43,'Star System Locations'!$B$2:$B$43)))^2+((LOOKUP($A22,'Star System Locations'!$A$2:$A$43,'Star System Locations'!$C$2:$C$43)-LOOKUP(AJ$1,'Star System Locations'!$A$2:$A$43,'Star System Locations'!$C$2:$C$43)))^2)</f>
        <v>44.654227123532216</v>
      </c>
      <c r="AK22" s="14">
        <f>SQRT(((LOOKUP($A22,'Star System Locations'!$A$2:AJ$43,'Star System Locations'!$B$2:$B$43)-LOOKUP(AK$1,'Star System Locations'!$A$2:$A$43,'Star System Locations'!$B$2:$B$43)))^2+((LOOKUP($A22,'Star System Locations'!$A$2:$A$43,'Star System Locations'!$C$2:$C$43)-LOOKUP(AK$1,'Star System Locations'!$A$2:$A$43,'Star System Locations'!$C$2:$C$43)))^2)</f>
        <v>29.120439557122072</v>
      </c>
      <c r="AL22" s="14">
        <f>SQRT(((LOOKUP($A22,'Star System Locations'!$A$2:AK$43,'Star System Locations'!$B$2:$B$43)-LOOKUP(AL$1,'Star System Locations'!$A$2:$A$43,'Star System Locations'!$B$2:$B$43)))^2+((LOOKUP($A22,'Star System Locations'!$A$2:$A$43,'Star System Locations'!$C$2:$C$43)-LOOKUP(AL$1,'Star System Locations'!$A$2:$A$43,'Star System Locations'!$C$2:$C$43)))^2)</f>
        <v>8.0622577482985491</v>
      </c>
    </row>
    <row r="23" spans="1:38">
      <c r="A23" s="26" t="s">
        <v>19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14">
        <f>SQRT(((LOOKUP($A23,'Star System Locations'!$A$2:V$43,'Star System Locations'!$B$2:$B$43)-LOOKUP(W$1,'Star System Locations'!$A$2:$A$43,'Star System Locations'!$B$2:$B$43)))^2+((LOOKUP($A23,'Star System Locations'!$A$2:$A$43,'Star System Locations'!$C$2:$C$43)-LOOKUP(W$1,'Star System Locations'!$A$2:$A$43,'Star System Locations'!$C$2:$C$43)))^2)</f>
        <v>0</v>
      </c>
      <c r="X23" s="14">
        <f>SQRT(((LOOKUP($A23,'Star System Locations'!$A$2:W$43,'Star System Locations'!$B$2:$B$43)-LOOKUP(X$1,'Star System Locations'!$A$2:$A$43,'Star System Locations'!$B$2:$B$43)))^2+((LOOKUP($A23,'Star System Locations'!$A$2:$A$43,'Star System Locations'!$C$2:$C$43)-LOOKUP(X$1,'Star System Locations'!$A$2:$A$43,'Star System Locations'!$C$2:$C$43)))^2)</f>
        <v>35.468295701936398</v>
      </c>
      <c r="Y23" s="14">
        <f>SQRT(((LOOKUP($A23,'Star System Locations'!$A$2:X$43,'Star System Locations'!$B$2:$B$43)-LOOKUP(Y$1,'Star System Locations'!$A$2:$A$43,'Star System Locations'!$B$2:$B$43)))^2+((LOOKUP($A23,'Star System Locations'!$A$2:$A$43,'Star System Locations'!$C$2:$C$43)-LOOKUP(Y$1,'Star System Locations'!$A$2:$A$43,'Star System Locations'!$C$2:$C$43)))^2)</f>
        <v>14</v>
      </c>
      <c r="Z23" s="14">
        <f>SQRT(((LOOKUP($A23,'Star System Locations'!$A$2:Y$43,'Star System Locations'!$B$2:$B$43)-LOOKUP(Z$1,'Star System Locations'!$A$2:$A$43,'Star System Locations'!$B$2:$B$43)))^2+((LOOKUP($A23,'Star System Locations'!$A$2:$A$43,'Star System Locations'!$C$2:$C$43)-LOOKUP(Z$1,'Star System Locations'!$A$2:$A$43,'Star System Locations'!$C$2:$C$43)))^2)</f>
        <v>14.212670403551895</v>
      </c>
      <c r="AA23" s="14">
        <f>SQRT(((LOOKUP($A23,'Star System Locations'!$A$2:Z$43,'Star System Locations'!$B$2:$B$43)-LOOKUP(AA$1,'Star System Locations'!$A$2:$A$43,'Star System Locations'!$B$2:$B$43)))^2+((LOOKUP($A23,'Star System Locations'!$A$2:$A$43,'Star System Locations'!$C$2:$C$43)-LOOKUP(AA$1,'Star System Locations'!$A$2:$A$43,'Star System Locations'!$C$2:$C$43)))^2)</f>
        <v>24.738633753705962</v>
      </c>
      <c r="AB23" s="14">
        <f>SQRT(((LOOKUP($A23,'Star System Locations'!$A$2:AA$43,'Star System Locations'!$B$2:$B$43)-LOOKUP(AB$1,'Star System Locations'!$A$2:$A$43,'Star System Locations'!$B$2:$B$43)))^2+((LOOKUP($A23,'Star System Locations'!$A$2:$A$43,'Star System Locations'!$C$2:$C$43)-LOOKUP(AB$1,'Star System Locations'!$A$2:$A$43,'Star System Locations'!$C$2:$C$43)))^2)</f>
        <v>31.304951684997057</v>
      </c>
      <c r="AC23" s="14">
        <f>SQRT(((LOOKUP($A23,'Star System Locations'!$A$2:AB$43,'Star System Locations'!$B$2:$B$43)-LOOKUP(AC$1,'Star System Locations'!$A$2:$A$43,'Star System Locations'!$B$2:$B$43)))^2+((LOOKUP($A23,'Star System Locations'!$A$2:$A$43,'Star System Locations'!$C$2:$C$43)-LOOKUP(AC$1,'Star System Locations'!$A$2:$A$43,'Star System Locations'!$C$2:$C$43)))^2)</f>
        <v>18.601075237738275</v>
      </c>
      <c r="AD23" s="14">
        <f>SQRT(((LOOKUP($A23,'Star System Locations'!$A$2:AC$43,'Star System Locations'!$B$2:$B$43)-LOOKUP(AD$1,'Star System Locations'!$A$2:$A$43,'Star System Locations'!$B$2:$B$43)))^2+((LOOKUP($A23,'Star System Locations'!$A$2:$A$43,'Star System Locations'!$C$2:$C$43)-LOOKUP(AD$1,'Star System Locations'!$A$2:$A$43,'Star System Locations'!$C$2:$C$43)))^2)</f>
        <v>11.045361017187261</v>
      </c>
      <c r="AE23" s="14">
        <f>SQRT(((LOOKUP($A23,'Star System Locations'!$A$2:AD$43,'Star System Locations'!$B$2:$B$43)-LOOKUP(AE$1,'Star System Locations'!$A$2:$A$43,'Star System Locations'!$B$2:$B$43)))^2+((LOOKUP($A23,'Star System Locations'!$A$2:$A$43,'Star System Locations'!$C$2:$C$43)-LOOKUP(AE$1,'Star System Locations'!$A$2:$A$43,'Star System Locations'!$C$2:$C$43)))^2)</f>
        <v>34.928498393145958</v>
      </c>
      <c r="AF23" s="14">
        <f>SQRT(((LOOKUP($A23,'Star System Locations'!$A$2:AE$43,'Star System Locations'!$B$2:$B$43)-LOOKUP(AF$1,'Star System Locations'!$A$2:$A$43,'Star System Locations'!$B$2:$B$43)))^2+((LOOKUP($A23,'Star System Locations'!$A$2:$A$43,'Star System Locations'!$C$2:$C$43)-LOOKUP(AF$1,'Star System Locations'!$A$2:$A$43,'Star System Locations'!$C$2:$C$43)))^2)</f>
        <v>5.0990195135927845</v>
      </c>
      <c r="AG23" s="14">
        <f>SQRT(((LOOKUP($A23,'Star System Locations'!$A$2:AF$43,'Star System Locations'!$B$2:$B$43)-LOOKUP(AG$1,'Star System Locations'!$A$2:$A$43,'Star System Locations'!$B$2:$B$43)))^2+((LOOKUP($A23,'Star System Locations'!$A$2:$A$43,'Star System Locations'!$C$2:$C$43)-LOOKUP(AG$1,'Star System Locations'!$A$2:$A$43,'Star System Locations'!$C$2:$C$43)))^2)</f>
        <v>7.2801098892805181</v>
      </c>
      <c r="AH23" s="14">
        <f>SQRT(((LOOKUP($A23,'Star System Locations'!$A$2:AG$43,'Star System Locations'!$B$2:$B$43)-LOOKUP(AH$1,'Star System Locations'!$A$2:$A$43,'Star System Locations'!$B$2:$B$43)))^2+((LOOKUP($A23,'Star System Locations'!$A$2:$A$43,'Star System Locations'!$C$2:$C$43)-LOOKUP(AH$1,'Star System Locations'!$A$2:$A$43,'Star System Locations'!$C$2:$C$43)))^2)</f>
        <v>7.2111025509279782</v>
      </c>
      <c r="AI23" s="14">
        <f>SQRT(((LOOKUP($A23,'Star System Locations'!$A$2:AH$43,'Star System Locations'!$B$2:$B$43)-LOOKUP(AI$1,'Star System Locations'!$A$2:$A$43,'Star System Locations'!$B$2:$B$43)))^2+((LOOKUP($A23,'Star System Locations'!$A$2:$A$43,'Star System Locations'!$C$2:$C$43)-LOOKUP(AI$1,'Star System Locations'!$A$2:$A$43,'Star System Locations'!$C$2:$C$43)))^2)</f>
        <v>23.345235059857504</v>
      </c>
      <c r="AJ23" s="14">
        <f>SQRT(((LOOKUP($A23,'Star System Locations'!$A$2:AI$43,'Star System Locations'!$B$2:$B$43)-LOOKUP(AJ$1,'Star System Locations'!$A$2:$A$43,'Star System Locations'!$B$2:$B$43)))^2+((LOOKUP($A23,'Star System Locations'!$A$2:$A$43,'Star System Locations'!$C$2:$C$43)-LOOKUP(AJ$1,'Star System Locations'!$A$2:$A$43,'Star System Locations'!$C$2:$C$43)))^2)</f>
        <v>13.45362404707371</v>
      </c>
      <c r="AK23" s="14">
        <f>SQRT(((LOOKUP($A23,'Star System Locations'!$A$2:AJ$43,'Star System Locations'!$B$2:$B$43)-LOOKUP(AK$1,'Star System Locations'!$A$2:$A$43,'Star System Locations'!$B$2:$B$43)))^2+((LOOKUP($A23,'Star System Locations'!$A$2:$A$43,'Star System Locations'!$C$2:$C$43)-LOOKUP(AK$1,'Star System Locations'!$A$2:$A$43,'Star System Locations'!$C$2:$C$43)))^2)</f>
        <v>8.0622577482985491</v>
      </c>
      <c r="AL23" s="14">
        <f>SQRT(((LOOKUP($A23,'Star System Locations'!$A$2:AK$43,'Star System Locations'!$B$2:$B$43)-LOOKUP(AL$1,'Star System Locations'!$A$2:$A$43,'Star System Locations'!$B$2:$B$43)))^2+((LOOKUP($A23,'Star System Locations'!$A$2:$A$43,'Star System Locations'!$C$2:$C$43)-LOOKUP(AL$1,'Star System Locations'!$A$2:$A$43,'Star System Locations'!$C$2:$C$43)))^2)</f>
        <v>28.284271247461902</v>
      </c>
    </row>
    <row r="24" spans="1:38">
      <c r="A24" s="26" t="s">
        <v>35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14">
        <f>SQRT(((LOOKUP($A24,'Star System Locations'!$A$2:W$43,'Star System Locations'!$B$2:$B$43)-LOOKUP(X$1,'Star System Locations'!$A$2:$A$43,'Star System Locations'!$B$2:$B$43)))^2+((LOOKUP($A24,'Star System Locations'!$A$2:$A$43,'Star System Locations'!$C$2:$C$43)-LOOKUP(X$1,'Star System Locations'!$A$2:$A$43,'Star System Locations'!$C$2:$C$43)))^2)</f>
        <v>0</v>
      </c>
      <c r="Y24" s="14">
        <f>SQRT(((LOOKUP($A24,'Star System Locations'!$A$2:X$43,'Star System Locations'!$B$2:$B$43)-LOOKUP(Y$1,'Star System Locations'!$A$2:$A$43,'Star System Locations'!$B$2:$B$43)))^2+((LOOKUP($A24,'Star System Locations'!$A$2:$A$43,'Star System Locations'!$C$2:$C$43)-LOOKUP(Y$1,'Star System Locations'!$A$2:$A$43,'Star System Locations'!$C$2:$C$43)))^2)</f>
        <v>26.419689627245813</v>
      </c>
      <c r="Z24" s="14">
        <f>SQRT(((LOOKUP($A24,'Star System Locations'!$A$2:Y$43,'Star System Locations'!$B$2:$B$43)-LOOKUP(Z$1,'Star System Locations'!$A$2:$A$43,'Star System Locations'!$B$2:$B$43)))^2+((LOOKUP($A24,'Star System Locations'!$A$2:$A$43,'Star System Locations'!$C$2:$C$43)-LOOKUP(Z$1,'Star System Locations'!$A$2:$A$43,'Star System Locations'!$C$2:$C$43)))^2)</f>
        <v>21.2602916254693</v>
      </c>
      <c r="AA24" s="14">
        <f>SQRT(((LOOKUP($A24,'Star System Locations'!$A$2:Z$43,'Star System Locations'!$B$2:$B$43)-LOOKUP(AA$1,'Star System Locations'!$A$2:$A$43,'Star System Locations'!$B$2:$B$43)))^2+((LOOKUP($A24,'Star System Locations'!$A$2:$A$43,'Star System Locations'!$C$2:$C$43)-LOOKUP(AA$1,'Star System Locations'!$A$2:$A$43,'Star System Locations'!$C$2:$C$43)))^2)</f>
        <v>29.154759474226502</v>
      </c>
      <c r="AB24" s="14">
        <f>SQRT(((LOOKUP($A24,'Star System Locations'!$A$2:AA$43,'Star System Locations'!$B$2:$B$43)-LOOKUP(AB$1,'Star System Locations'!$A$2:$A$43,'Star System Locations'!$B$2:$B$43)))^2+((LOOKUP($A24,'Star System Locations'!$A$2:$A$43,'Star System Locations'!$C$2:$C$43)-LOOKUP(AB$1,'Star System Locations'!$A$2:$A$43,'Star System Locations'!$C$2:$C$43)))^2)</f>
        <v>9.0553851381374173</v>
      </c>
      <c r="AC24" s="14">
        <f>SQRT(((LOOKUP($A24,'Star System Locations'!$A$2:AB$43,'Star System Locations'!$B$2:$B$43)-LOOKUP(AC$1,'Star System Locations'!$A$2:$A$43,'Star System Locations'!$B$2:$B$43)))^2+((LOOKUP($A24,'Star System Locations'!$A$2:$A$43,'Star System Locations'!$C$2:$C$43)-LOOKUP(AC$1,'Star System Locations'!$A$2:$A$43,'Star System Locations'!$C$2:$C$43)))^2)</f>
        <v>38.832975677895199</v>
      </c>
      <c r="AD24" s="14">
        <f>SQRT(((LOOKUP($A24,'Star System Locations'!$A$2:AC$43,'Star System Locations'!$B$2:$B$43)-LOOKUP(AD$1,'Star System Locations'!$A$2:$A$43,'Star System Locations'!$B$2:$B$43)))^2+((LOOKUP($A24,'Star System Locations'!$A$2:$A$43,'Star System Locations'!$C$2:$C$43)-LOOKUP(AD$1,'Star System Locations'!$A$2:$A$43,'Star System Locations'!$C$2:$C$43)))^2)</f>
        <v>44.944410108488462</v>
      </c>
      <c r="AE24" s="14">
        <f>SQRT(((LOOKUP($A24,'Star System Locations'!$A$2:AD$43,'Star System Locations'!$B$2:$B$43)-LOOKUP(AE$1,'Star System Locations'!$A$2:$A$43,'Star System Locations'!$B$2:$B$43)))^2+((LOOKUP($A24,'Star System Locations'!$A$2:$A$43,'Star System Locations'!$C$2:$C$43)-LOOKUP(AE$1,'Star System Locations'!$A$2:$A$43,'Star System Locations'!$C$2:$C$43)))^2)</f>
        <v>16.552945357246848</v>
      </c>
      <c r="AF24" s="14">
        <f>SQRT(((LOOKUP($A24,'Star System Locations'!$A$2:AE$43,'Star System Locations'!$B$2:$B$43)-LOOKUP(AF$1,'Star System Locations'!$A$2:$A$43,'Star System Locations'!$B$2:$B$43)))^2+((LOOKUP($A24,'Star System Locations'!$A$2:$A$43,'Star System Locations'!$C$2:$C$43)-LOOKUP(AF$1,'Star System Locations'!$A$2:$A$43,'Star System Locations'!$C$2:$C$43)))^2)</f>
        <v>40</v>
      </c>
      <c r="AG24" s="14">
        <f>SQRT(((LOOKUP($A24,'Star System Locations'!$A$2:AF$43,'Star System Locations'!$B$2:$B$43)-LOOKUP(AG$1,'Star System Locations'!$A$2:$A$43,'Star System Locations'!$B$2:$B$43)))^2+((LOOKUP($A24,'Star System Locations'!$A$2:$A$43,'Star System Locations'!$C$2:$C$43)-LOOKUP(AG$1,'Star System Locations'!$A$2:$A$43,'Star System Locations'!$C$2:$C$43)))^2)</f>
        <v>29</v>
      </c>
      <c r="AH24" s="14">
        <f>SQRT(((LOOKUP($A24,'Star System Locations'!$A$2:AG$43,'Star System Locations'!$B$2:$B$43)-LOOKUP(AH$1,'Star System Locations'!$A$2:$A$43,'Star System Locations'!$B$2:$B$43)))^2+((LOOKUP($A24,'Star System Locations'!$A$2:$A$43,'Star System Locations'!$C$2:$C$43)-LOOKUP(AH$1,'Star System Locations'!$A$2:$A$43,'Star System Locations'!$C$2:$C$43)))^2)</f>
        <v>38.078865529319543</v>
      </c>
      <c r="AI24" s="14">
        <f>SQRT(((LOOKUP($A24,'Star System Locations'!$A$2:AH$43,'Star System Locations'!$B$2:$B$43)-LOOKUP(AI$1,'Star System Locations'!$A$2:$A$43,'Star System Locations'!$B$2:$B$43)))^2+((LOOKUP($A24,'Star System Locations'!$A$2:$A$43,'Star System Locations'!$C$2:$C$43)-LOOKUP(AI$1,'Star System Locations'!$A$2:$A$43,'Star System Locations'!$C$2:$C$43)))^2)</f>
        <v>12.529964086141668</v>
      </c>
      <c r="AJ24" s="14">
        <f>SQRT(((LOOKUP($A24,'Star System Locations'!$A$2:AI$43,'Star System Locations'!$B$2:$B$43)-LOOKUP(AJ$1,'Star System Locations'!$A$2:$A$43,'Star System Locations'!$B$2:$B$43)))^2+((LOOKUP($A24,'Star System Locations'!$A$2:$A$43,'Star System Locations'!$C$2:$C$43)-LOOKUP(AJ$1,'Star System Locations'!$A$2:$A$43,'Star System Locations'!$C$2:$C$43)))^2)</f>
        <v>48.918299234540036</v>
      </c>
      <c r="AK24" s="14">
        <f>SQRT(((LOOKUP($A24,'Star System Locations'!$A$2:AJ$43,'Star System Locations'!$B$2:$B$43)-LOOKUP(AK$1,'Star System Locations'!$A$2:$A$43,'Star System Locations'!$B$2:$B$43)))^2+((LOOKUP($A24,'Star System Locations'!$A$2:$A$43,'Star System Locations'!$C$2:$C$43)-LOOKUP(AK$1,'Star System Locations'!$A$2:$A$43,'Star System Locations'!$C$2:$C$43)))^2)</f>
        <v>31.76476034853718</v>
      </c>
      <c r="AL24" s="14">
        <f>SQRT(((LOOKUP($A24,'Star System Locations'!$A$2:AK$43,'Star System Locations'!$B$2:$B$43)-LOOKUP(AL$1,'Star System Locations'!$A$2:$A$43,'Star System Locations'!$B$2:$B$43)))^2+((LOOKUP($A24,'Star System Locations'!$A$2:$A$43,'Star System Locations'!$C$2:$C$43)-LOOKUP(AL$1,'Star System Locations'!$A$2:$A$43,'Star System Locations'!$C$2:$C$43)))^2)</f>
        <v>7.6157731058639087</v>
      </c>
    </row>
    <row r="25" spans="1:38">
      <c r="A25" s="26" t="s">
        <v>20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14">
        <f>SQRT(((LOOKUP($A25,'Star System Locations'!$A$2:X$43,'Star System Locations'!$B$2:$B$43)-LOOKUP(Y$1,'Star System Locations'!$A$2:$A$43,'Star System Locations'!$B$2:$B$43)))^2+((LOOKUP($A25,'Star System Locations'!$A$2:$A$43,'Star System Locations'!$C$2:$C$43)-LOOKUP(Y$1,'Star System Locations'!$A$2:$A$43,'Star System Locations'!$C$2:$C$43)))^2)</f>
        <v>0</v>
      </c>
      <c r="Z25" s="14">
        <f>SQRT(((LOOKUP($A25,'Star System Locations'!$A$2:Y$43,'Star System Locations'!$B$2:$B$43)-LOOKUP(Z$1,'Star System Locations'!$A$2:$A$43,'Star System Locations'!$B$2:$B$43)))^2+((LOOKUP($A25,'Star System Locations'!$A$2:$A$43,'Star System Locations'!$C$2:$C$43)-LOOKUP(Z$1,'Star System Locations'!$A$2:$A$43,'Star System Locations'!$C$2:$C$43)))^2)</f>
        <v>9.4868329805051381</v>
      </c>
      <c r="AA25" s="14">
        <f>SQRT(((LOOKUP($A25,'Star System Locations'!$A$2:Z$43,'Star System Locations'!$B$2:$B$43)-LOOKUP(AA$1,'Star System Locations'!$A$2:$A$43,'Star System Locations'!$B$2:$B$43)))^2+((LOOKUP($A25,'Star System Locations'!$A$2:$A$43,'Star System Locations'!$C$2:$C$43)-LOOKUP(AA$1,'Star System Locations'!$A$2:$A$43,'Star System Locations'!$C$2:$C$43)))^2)</f>
        <v>11.661903789690601</v>
      </c>
      <c r="AB25" s="14">
        <f>SQRT(((LOOKUP($A25,'Star System Locations'!$A$2:AA$43,'Star System Locations'!$B$2:$B$43)-LOOKUP(AB$1,'Star System Locations'!$A$2:$A$43,'Star System Locations'!$B$2:$B$43)))^2+((LOOKUP($A25,'Star System Locations'!$A$2:$A$43,'Star System Locations'!$C$2:$C$43)-LOOKUP(AB$1,'Star System Locations'!$A$2:$A$43,'Star System Locations'!$C$2:$C$43)))^2)</f>
        <v>19.798989873223331</v>
      </c>
      <c r="AC25" s="14">
        <f>SQRT(((LOOKUP($A25,'Star System Locations'!$A$2:AB$43,'Star System Locations'!$B$2:$B$43)-LOOKUP(AC$1,'Star System Locations'!$A$2:$A$43,'Star System Locations'!$B$2:$B$43)))^2+((LOOKUP($A25,'Star System Locations'!$A$2:$A$43,'Star System Locations'!$C$2:$C$43)-LOOKUP(AC$1,'Star System Locations'!$A$2:$A$43,'Star System Locations'!$C$2:$C$43)))^2)</f>
        <v>29.154759474226502</v>
      </c>
      <c r="AD25" s="14">
        <f>SQRT(((LOOKUP($A25,'Star System Locations'!$A$2:AC$43,'Star System Locations'!$B$2:$B$43)-LOOKUP(AD$1,'Star System Locations'!$A$2:$A$43,'Star System Locations'!$B$2:$B$43)))^2+((LOOKUP($A25,'Star System Locations'!$A$2:$A$43,'Star System Locations'!$C$2:$C$43)-LOOKUP(AD$1,'Star System Locations'!$A$2:$A$43,'Star System Locations'!$C$2:$C$43)))^2)</f>
        <v>25.019992006393608</v>
      </c>
      <c r="AE25" s="14">
        <f>SQRT(((LOOKUP($A25,'Star System Locations'!$A$2:AD$43,'Star System Locations'!$B$2:$B$43)-LOOKUP(AE$1,'Star System Locations'!$A$2:$A$43,'Star System Locations'!$B$2:$B$43)))^2+((LOOKUP($A25,'Star System Locations'!$A$2:$A$43,'Star System Locations'!$C$2:$C$43)-LOOKUP(AE$1,'Star System Locations'!$A$2:$A$43,'Star System Locations'!$C$2:$C$43)))^2)</f>
        <v>21.540659228538015</v>
      </c>
      <c r="AF25" s="14">
        <f>SQRT(((LOOKUP($A25,'Star System Locations'!$A$2:AE$43,'Star System Locations'!$B$2:$B$43)-LOOKUP(AF$1,'Star System Locations'!$A$2:$A$43,'Star System Locations'!$B$2:$B$43)))^2+((LOOKUP($A25,'Star System Locations'!$A$2:$A$43,'Star System Locations'!$C$2:$C$43)-LOOKUP(AF$1,'Star System Locations'!$A$2:$A$43,'Star System Locations'!$C$2:$C$43)))^2)</f>
        <v>19.026297590440446</v>
      </c>
      <c r="AG25" s="14">
        <f>SQRT(((LOOKUP($A25,'Star System Locations'!$A$2:AF$43,'Star System Locations'!$B$2:$B$43)-LOOKUP(AG$1,'Star System Locations'!$A$2:$A$43,'Star System Locations'!$B$2:$B$43)))^2+((LOOKUP($A25,'Star System Locations'!$A$2:$A$43,'Star System Locations'!$C$2:$C$43)-LOOKUP(AG$1,'Star System Locations'!$A$2:$A$43,'Star System Locations'!$C$2:$C$43)))^2)</f>
        <v>7.2801098892805181</v>
      </c>
      <c r="AH25" s="14">
        <f>SQRT(((LOOKUP($A25,'Star System Locations'!$A$2:AG$43,'Star System Locations'!$B$2:$B$43)-LOOKUP(AH$1,'Star System Locations'!$A$2:$A$43,'Star System Locations'!$B$2:$B$43)))^2+((LOOKUP($A25,'Star System Locations'!$A$2:$A$43,'Star System Locations'!$C$2:$C$43)-LOOKUP(AH$1,'Star System Locations'!$A$2:$A$43,'Star System Locations'!$C$2:$C$43)))^2)</f>
        <v>20.396078054371138</v>
      </c>
      <c r="AI25" s="14">
        <f>SQRT(((LOOKUP($A25,'Star System Locations'!$A$2:AH$43,'Star System Locations'!$B$2:$B$43)-LOOKUP(AI$1,'Star System Locations'!$A$2:$A$43,'Star System Locations'!$B$2:$B$43)))^2+((LOOKUP($A25,'Star System Locations'!$A$2:$A$43,'Star System Locations'!$C$2:$C$43)-LOOKUP(AI$1,'Star System Locations'!$A$2:$A$43,'Star System Locations'!$C$2:$C$43)))^2)</f>
        <v>17.11724276862369</v>
      </c>
      <c r="AJ25" s="14">
        <f>SQRT(((LOOKUP($A25,'Star System Locations'!$A$2:AI$43,'Star System Locations'!$B$2:$B$43)-LOOKUP(AJ$1,'Star System Locations'!$A$2:$A$43,'Star System Locations'!$B$2:$B$43)))^2+((LOOKUP($A25,'Star System Locations'!$A$2:$A$43,'Star System Locations'!$C$2:$C$43)-LOOKUP(AJ$1,'Star System Locations'!$A$2:$A$43,'Star System Locations'!$C$2:$C$43)))^2)</f>
        <v>25.632011235952593</v>
      </c>
      <c r="AK25" s="14">
        <f>SQRT(((LOOKUP($A25,'Star System Locations'!$A$2:AJ$43,'Star System Locations'!$B$2:$B$43)-LOOKUP(AK$1,'Star System Locations'!$A$2:$A$43,'Star System Locations'!$B$2:$B$43)))^2+((LOOKUP($A25,'Star System Locations'!$A$2:$A$43,'Star System Locations'!$C$2:$C$43)-LOOKUP(AK$1,'Star System Locations'!$A$2:$A$43,'Star System Locations'!$C$2:$C$43)))^2)</f>
        <v>17</v>
      </c>
      <c r="AL25" s="14">
        <f>SQRT(((LOOKUP($A25,'Star System Locations'!$A$2:AK$43,'Star System Locations'!$B$2:$B$43)-LOOKUP(AL$1,'Star System Locations'!$A$2:$A$43,'Star System Locations'!$B$2:$B$43)))^2+((LOOKUP($A25,'Star System Locations'!$A$2:$A$43,'Star System Locations'!$C$2:$C$43)-LOOKUP(AL$1,'Star System Locations'!$A$2:$A$43,'Star System Locations'!$C$2:$C$43)))^2)</f>
        <v>20.880613017821101</v>
      </c>
    </row>
    <row r="26" spans="1:38">
      <c r="A26" s="26" t="s">
        <v>7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14">
        <f>SQRT(((LOOKUP($A26,'Star System Locations'!$A$2:Y$43,'Star System Locations'!$B$2:$B$43)-LOOKUP(Z$1,'Star System Locations'!$A$2:$A$43,'Star System Locations'!$B$2:$B$43)))^2+((LOOKUP($A26,'Star System Locations'!$A$2:$A$43,'Star System Locations'!$C$2:$C$43)-LOOKUP(Z$1,'Star System Locations'!$A$2:$A$43,'Star System Locations'!$C$2:$C$43)))^2)</f>
        <v>0</v>
      </c>
      <c r="AA26" s="14">
        <f>SQRT(((LOOKUP($A26,'Star System Locations'!$A$2:Z$43,'Star System Locations'!$B$2:$B$43)-LOOKUP(AA$1,'Star System Locations'!$A$2:$A$43,'Star System Locations'!$B$2:$B$43)))^2+((LOOKUP($A26,'Star System Locations'!$A$2:$A$43,'Star System Locations'!$C$2:$C$43)-LOOKUP(AA$1,'Star System Locations'!$A$2:$A$43,'Star System Locations'!$C$2:$C$43)))^2)</f>
        <v>19.849433241279208</v>
      </c>
      <c r="AB26" s="14">
        <f>SQRT(((LOOKUP($A26,'Star System Locations'!$A$2:AA$43,'Star System Locations'!$B$2:$B$43)-LOOKUP(AB$1,'Star System Locations'!$A$2:$A$43,'Star System Locations'!$B$2:$B$43)))^2+((LOOKUP($A26,'Star System Locations'!$A$2:$A$43,'Star System Locations'!$C$2:$C$43)-LOOKUP(AB$1,'Star System Locations'!$A$2:$A$43,'Star System Locations'!$C$2:$C$43)))^2)</f>
        <v>17.720045146669349</v>
      </c>
      <c r="AC26" s="14">
        <f>SQRT(((LOOKUP($A26,'Star System Locations'!$A$2:AB$43,'Star System Locations'!$B$2:$B$43)-LOOKUP(AC$1,'Star System Locations'!$A$2:$A$43,'Star System Locations'!$B$2:$B$43)))^2+((LOOKUP($A26,'Star System Locations'!$A$2:$A$43,'Star System Locations'!$C$2:$C$43)-LOOKUP(AC$1,'Star System Locations'!$A$2:$A$43,'Star System Locations'!$C$2:$C$43)))^2)</f>
        <v>22.803508501982758</v>
      </c>
      <c r="AD26" s="14">
        <f>SQRT(((LOOKUP($A26,'Star System Locations'!$A$2:AC$43,'Star System Locations'!$B$2:$B$43)-LOOKUP(AD$1,'Star System Locations'!$A$2:$A$43,'Star System Locations'!$B$2:$B$43)))^2+((LOOKUP($A26,'Star System Locations'!$A$2:$A$43,'Star System Locations'!$C$2:$C$43)-LOOKUP(AD$1,'Star System Locations'!$A$2:$A$43,'Star System Locations'!$C$2:$C$43)))^2)</f>
        <v>24.166091947189145</v>
      </c>
      <c r="AE26" s="14">
        <f>SQRT(((LOOKUP($A26,'Star System Locations'!$A$2:AD$43,'Star System Locations'!$B$2:$B$43)-LOOKUP(AE$1,'Star System Locations'!$A$2:$A$43,'Star System Locations'!$B$2:$B$43)))^2+((LOOKUP($A26,'Star System Locations'!$A$2:$A$43,'Star System Locations'!$C$2:$C$43)-LOOKUP(AE$1,'Star System Locations'!$A$2:$A$43,'Star System Locations'!$C$2:$C$43)))^2)</f>
        <v>23.021728866442675</v>
      </c>
      <c r="AF26" s="14">
        <f>SQRT(((LOOKUP($A26,'Star System Locations'!$A$2:AE$43,'Star System Locations'!$B$2:$B$43)-LOOKUP(AF$1,'Star System Locations'!$A$2:$A$43,'Star System Locations'!$B$2:$B$43)))^2+((LOOKUP($A26,'Star System Locations'!$A$2:$A$43,'Star System Locations'!$C$2:$C$43)-LOOKUP(AF$1,'Star System Locations'!$A$2:$A$43,'Star System Locations'!$C$2:$C$43)))^2)</f>
        <v>18.867962264113206</v>
      </c>
      <c r="AG26" s="14">
        <f>SQRT(((LOOKUP($A26,'Star System Locations'!$A$2:AF$43,'Star System Locations'!$B$2:$B$43)-LOOKUP(AG$1,'Star System Locations'!$A$2:$A$43,'Star System Locations'!$B$2:$B$43)))^2+((LOOKUP($A26,'Star System Locations'!$A$2:$A$43,'Star System Locations'!$C$2:$C$43)-LOOKUP(AG$1,'Star System Locations'!$A$2:$A$43,'Star System Locations'!$C$2:$C$43)))^2)</f>
        <v>8.0622577482985491</v>
      </c>
      <c r="AH26" s="14">
        <f>SQRT(((LOOKUP($A26,'Star System Locations'!$A$2:AG$43,'Star System Locations'!$B$2:$B$43)-LOOKUP(AH$1,'Star System Locations'!$A$2:$A$43,'Star System Locations'!$B$2:$B$43)))^2+((LOOKUP($A26,'Star System Locations'!$A$2:$A$43,'Star System Locations'!$C$2:$C$43)-LOOKUP(AH$1,'Star System Locations'!$A$2:$A$43,'Star System Locations'!$C$2:$C$43)))^2)</f>
        <v>17.720045146669349</v>
      </c>
      <c r="AI26" s="14">
        <f>SQRT(((LOOKUP($A26,'Star System Locations'!$A$2:AH$43,'Star System Locations'!$B$2:$B$43)-LOOKUP(AI$1,'Star System Locations'!$A$2:$A$43,'Star System Locations'!$B$2:$B$43)))^2+((LOOKUP($A26,'Star System Locations'!$A$2:$A$43,'Star System Locations'!$C$2:$C$43)-LOOKUP(AI$1,'Star System Locations'!$A$2:$A$43,'Star System Locations'!$C$2:$C$43)))^2)</f>
        <v>9.4339811320566032</v>
      </c>
      <c r="AJ26" s="14">
        <f>SQRT(((LOOKUP($A26,'Star System Locations'!$A$2:AI$43,'Star System Locations'!$B$2:$B$43)-LOOKUP(AJ$1,'Star System Locations'!$A$2:$A$43,'Star System Locations'!$B$2:$B$43)))^2+((LOOKUP($A26,'Star System Locations'!$A$2:$A$43,'Star System Locations'!$C$2:$C$43)-LOOKUP(AJ$1,'Star System Locations'!$A$2:$A$43,'Star System Locations'!$C$2:$C$43)))^2)</f>
        <v>27.658633371878661</v>
      </c>
      <c r="AK26" s="14">
        <f>SQRT(((LOOKUP($A26,'Star System Locations'!$A$2:AJ$43,'Star System Locations'!$B$2:$B$43)-LOOKUP(AK$1,'Star System Locations'!$A$2:$A$43,'Star System Locations'!$B$2:$B$43)))^2+((LOOKUP($A26,'Star System Locations'!$A$2:$A$43,'Star System Locations'!$C$2:$C$43)-LOOKUP(AK$1,'Star System Locations'!$A$2:$A$43,'Star System Locations'!$C$2:$C$43)))^2)</f>
        <v>12.041594578792296</v>
      </c>
      <c r="AL26" s="14">
        <f>SQRT(((LOOKUP($A26,'Star System Locations'!$A$2:AK$43,'Star System Locations'!$B$2:$B$43)-LOOKUP(AL$1,'Star System Locations'!$A$2:$A$43,'Star System Locations'!$B$2:$B$43)))^2+((LOOKUP($A26,'Star System Locations'!$A$2:$A$43,'Star System Locations'!$C$2:$C$43)-LOOKUP(AL$1,'Star System Locations'!$A$2:$A$43,'Star System Locations'!$C$2:$C$43)))^2)</f>
        <v>14.212670403551895</v>
      </c>
    </row>
    <row r="27" spans="1:38">
      <c r="A27" s="26" t="s">
        <v>21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14">
        <f>SQRT(((LOOKUP($A27,'Star System Locations'!$A$2:Z$43,'Star System Locations'!$B$2:$B$43)-LOOKUP(AA$1,'Star System Locations'!$A$2:$A$43,'Star System Locations'!$B$2:$B$43)))^2+((LOOKUP($A27,'Star System Locations'!$A$2:$A$43,'Star System Locations'!$C$2:$C$43)-LOOKUP(AA$1,'Star System Locations'!$A$2:$A$43,'Star System Locations'!$C$2:$C$43)))^2)</f>
        <v>0</v>
      </c>
      <c r="AB27" s="14">
        <f>SQRT(((LOOKUP($A27,'Star System Locations'!$A$2:AA$43,'Star System Locations'!$B$2:$B$43)-LOOKUP(AB$1,'Star System Locations'!$A$2:$A$43,'Star System Locations'!$B$2:$B$43)))^2+((LOOKUP($A27,'Star System Locations'!$A$2:$A$43,'Star System Locations'!$C$2:$C$43)-LOOKUP(AB$1,'Star System Locations'!$A$2:$A$43,'Star System Locations'!$C$2:$C$43)))^2)</f>
        <v>20.396078054371138</v>
      </c>
      <c r="AC27" s="14">
        <f>SQRT(((LOOKUP($A27,'Star System Locations'!$A$2:AB$43,'Star System Locations'!$B$2:$B$43)-LOOKUP(AC$1,'Star System Locations'!$A$2:$A$43,'Star System Locations'!$B$2:$B$43)))^2+((LOOKUP($A27,'Star System Locations'!$A$2:$A$43,'Star System Locations'!$C$2:$C$43)-LOOKUP(AC$1,'Star System Locations'!$A$2:$A$43,'Star System Locations'!$C$2:$C$43)))^2)</f>
        <v>40.8166632639171</v>
      </c>
      <c r="AD27" s="14">
        <f>SQRT(((LOOKUP($A27,'Star System Locations'!$A$2:AC$43,'Star System Locations'!$B$2:$B$43)-LOOKUP(AD$1,'Star System Locations'!$A$2:$A$43,'Star System Locations'!$B$2:$B$43)))^2+((LOOKUP($A27,'Star System Locations'!$A$2:$A$43,'Star System Locations'!$C$2:$C$43)-LOOKUP(AD$1,'Star System Locations'!$A$2:$A$43,'Star System Locations'!$C$2:$C$43)))^2)</f>
        <v>35.355339059327378</v>
      </c>
      <c r="AE27" s="14">
        <f>SQRT(((LOOKUP($A27,'Star System Locations'!$A$2:AD$43,'Star System Locations'!$B$2:$B$43)-LOOKUP(AE$1,'Star System Locations'!$A$2:$A$43,'Star System Locations'!$B$2:$B$43)))^2+((LOOKUP($A27,'Star System Locations'!$A$2:$A$43,'Star System Locations'!$C$2:$C$43)-LOOKUP(AE$1,'Star System Locations'!$A$2:$A$43,'Star System Locations'!$C$2:$C$43)))^2)</f>
        <v>17.204650534085253</v>
      </c>
      <c r="AF27" s="14">
        <f>SQRT(((LOOKUP($A27,'Star System Locations'!$A$2:AE$43,'Star System Locations'!$B$2:$B$43)-LOOKUP(AF$1,'Star System Locations'!$A$2:$A$43,'Star System Locations'!$B$2:$B$43)))^2+((LOOKUP($A27,'Star System Locations'!$A$2:$A$43,'Star System Locations'!$C$2:$C$43)-LOOKUP(AF$1,'Star System Locations'!$A$2:$A$43,'Star System Locations'!$C$2:$C$43)))^2)</f>
        <v>29.427877939124322</v>
      </c>
      <c r="AG27" s="14">
        <f>SQRT(((LOOKUP($A27,'Star System Locations'!$A$2:AF$43,'Star System Locations'!$B$2:$B$43)-LOOKUP(AG$1,'Star System Locations'!$A$2:$A$43,'Star System Locations'!$B$2:$B$43)))^2+((LOOKUP($A27,'Star System Locations'!$A$2:$A$43,'Star System Locations'!$C$2:$C$43)-LOOKUP(AG$1,'Star System Locations'!$A$2:$A$43,'Star System Locations'!$C$2:$C$43)))^2)</f>
        <v>18.788294228055936</v>
      </c>
      <c r="AH27" s="14">
        <f>SQRT(((LOOKUP($A27,'Star System Locations'!$A$2:AG$43,'Star System Locations'!$B$2:$B$43)-LOOKUP(AH$1,'Star System Locations'!$A$2:$A$43,'Star System Locations'!$B$2:$B$43)))^2+((LOOKUP($A27,'Star System Locations'!$A$2:$A$43,'Star System Locations'!$C$2:$C$43)-LOOKUP(AH$1,'Star System Locations'!$A$2:$A$43,'Star System Locations'!$C$2:$C$43)))^2)</f>
        <v>31.622776601683793</v>
      </c>
      <c r="AI27" s="14">
        <f>SQRT(((LOOKUP($A27,'Star System Locations'!$A$2:AH$43,'Star System Locations'!$B$2:$B$43)-LOOKUP(AI$1,'Star System Locations'!$A$2:$A$43,'Star System Locations'!$B$2:$B$43)))^2+((LOOKUP($A27,'Star System Locations'!$A$2:$A$43,'Star System Locations'!$C$2:$C$43)-LOOKUP(AI$1,'Star System Locations'!$A$2:$A$43,'Star System Locations'!$C$2:$C$43)))^2)</f>
        <v>24.351591323771842</v>
      </c>
      <c r="AJ27" s="14">
        <f>SQRT(((LOOKUP($A27,'Star System Locations'!$A$2:AI$43,'Star System Locations'!$B$2:$B$43)-LOOKUP(AJ$1,'Star System Locations'!$A$2:$A$43,'Star System Locations'!$B$2:$B$43)))^2+((LOOKUP($A27,'Star System Locations'!$A$2:$A$43,'Star System Locations'!$C$2:$C$43)-LOOKUP(AJ$1,'Star System Locations'!$A$2:$A$43,'Star System Locations'!$C$2:$C$43)))^2)</f>
        <v>34.132096331752024</v>
      </c>
      <c r="AK27" s="14">
        <f>SQRT(((LOOKUP($A27,'Star System Locations'!$A$2:AJ$43,'Star System Locations'!$B$2:$B$43)-LOOKUP(AK$1,'Star System Locations'!$A$2:$A$43,'Star System Locations'!$B$2:$B$43)))^2+((LOOKUP($A27,'Star System Locations'!$A$2:$A$43,'Star System Locations'!$C$2:$C$43)-LOOKUP(AK$1,'Star System Locations'!$A$2:$A$43,'Star System Locations'!$C$2:$C$43)))^2)</f>
        <v>28.653097563788805</v>
      </c>
      <c r="AL27" s="14">
        <f>SQRT(((LOOKUP($A27,'Star System Locations'!$A$2:AK$43,'Star System Locations'!$B$2:$B$43)-LOOKUP(AL$1,'Star System Locations'!$A$2:$A$43,'Star System Locations'!$B$2:$B$43)))^2+((LOOKUP($A27,'Star System Locations'!$A$2:$A$43,'Star System Locations'!$C$2:$C$43)-LOOKUP(AL$1,'Star System Locations'!$A$2:$A$43,'Star System Locations'!$C$2:$C$43)))^2)</f>
        <v>26.305892875931811</v>
      </c>
    </row>
    <row r="28" spans="1:38">
      <c r="A28" s="26" t="s">
        <v>6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14">
        <f>SQRT(((LOOKUP($A28,'Star System Locations'!$A$2:AA$43,'Star System Locations'!$B$2:$B$43)-LOOKUP(AB$1,'Star System Locations'!$A$2:$A$43,'Star System Locations'!$B$2:$B$43)))^2+((LOOKUP($A28,'Star System Locations'!$A$2:$A$43,'Star System Locations'!$C$2:$C$43)-LOOKUP(AB$1,'Star System Locations'!$A$2:$A$43,'Star System Locations'!$C$2:$C$43)))^2)</f>
        <v>0</v>
      </c>
      <c r="AC28" s="14">
        <f>SQRT(((LOOKUP($A28,'Star System Locations'!$A$2:AB$43,'Star System Locations'!$B$2:$B$43)-LOOKUP(AC$1,'Star System Locations'!$A$2:$A$43,'Star System Locations'!$B$2:$B$43)))^2+((LOOKUP($A28,'Star System Locations'!$A$2:$A$43,'Star System Locations'!$C$2:$C$43)-LOOKUP(AC$1,'Star System Locations'!$A$2:$A$43,'Star System Locations'!$C$2:$C$43)))^2)</f>
        <v>39.012818406262319</v>
      </c>
      <c r="AD28" s="14">
        <f>SQRT(((LOOKUP($A28,'Star System Locations'!$A$2:AC$43,'Star System Locations'!$B$2:$B$43)-LOOKUP(AD$1,'Star System Locations'!$A$2:$A$43,'Star System Locations'!$B$2:$B$43)))^2+((LOOKUP($A28,'Star System Locations'!$A$2:$A$43,'Star System Locations'!$C$2:$C$43)-LOOKUP(AD$1,'Star System Locations'!$A$2:$A$43,'Star System Locations'!$C$2:$C$43)))^2)</f>
        <v>41.785164831552358</v>
      </c>
      <c r="AE28" s="14">
        <f>SQRT(((LOOKUP($A28,'Star System Locations'!$A$2:AD$43,'Star System Locations'!$B$2:$B$43)-LOOKUP(AE$1,'Star System Locations'!$A$2:$A$43,'Star System Locations'!$B$2:$B$43)))^2+((LOOKUP($A28,'Star System Locations'!$A$2:$A$43,'Star System Locations'!$C$2:$C$43)-LOOKUP(AE$1,'Star System Locations'!$A$2:$A$43,'Star System Locations'!$C$2:$C$43)))^2)</f>
        <v>8.4852813742385695</v>
      </c>
      <c r="AF28" s="14">
        <f>SQRT(((LOOKUP($A28,'Star System Locations'!$A$2:AE$43,'Star System Locations'!$B$2:$B$43)-LOOKUP(AF$1,'Star System Locations'!$A$2:$A$43,'Star System Locations'!$B$2:$B$43)))^2+((LOOKUP($A28,'Star System Locations'!$A$2:$A$43,'Star System Locations'!$C$2:$C$43)-LOOKUP(AF$1,'Star System Locations'!$A$2:$A$43,'Star System Locations'!$C$2:$C$43)))^2)</f>
        <v>36.249137920783717</v>
      </c>
      <c r="AG28" s="14">
        <f>SQRT(((LOOKUP($A28,'Star System Locations'!$A$2:AF$43,'Star System Locations'!$B$2:$B$43)-LOOKUP(AG$1,'Star System Locations'!$A$2:$A$43,'Star System Locations'!$B$2:$B$43)))^2+((LOOKUP($A28,'Star System Locations'!$A$2:$A$43,'Star System Locations'!$C$2:$C$43)-LOOKUP(AG$1,'Star System Locations'!$A$2:$A$43,'Star System Locations'!$C$2:$C$43)))^2)</f>
        <v>24.186773244895647</v>
      </c>
      <c r="AH28" s="14">
        <f>SQRT(((LOOKUP($A28,'Star System Locations'!$A$2:AG$43,'Star System Locations'!$B$2:$B$43)-LOOKUP(AH$1,'Star System Locations'!$A$2:$A$43,'Star System Locations'!$B$2:$B$43)))^2+((LOOKUP($A28,'Star System Locations'!$A$2:$A$43,'Star System Locations'!$C$2:$C$43)-LOOKUP(AH$1,'Star System Locations'!$A$2:$A$43,'Star System Locations'!$C$2:$C$43)))^2)</f>
        <v>35.440090293338699</v>
      </c>
      <c r="AI28" s="14">
        <f>SQRT(((LOOKUP($A28,'Star System Locations'!$A$2:AH$43,'Star System Locations'!$B$2:$B$43)-LOOKUP(AI$1,'Star System Locations'!$A$2:$A$43,'Star System Locations'!$B$2:$B$43)))^2+((LOOKUP($A28,'Star System Locations'!$A$2:$A$43,'Star System Locations'!$C$2:$C$43)-LOOKUP(AI$1,'Star System Locations'!$A$2:$A$43,'Star System Locations'!$C$2:$C$43)))^2)</f>
        <v>12.369316876852981</v>
      </c>
      <c r="AJ28" s="14">
        <f>SQRT(((LOOKUP($A28,'Star System Locations'!$A$2:AI$43,'Star System Locations'!$B$2:$B$43)-LOOKUP(AJ$1,'Star System Locations'!$A$2:$A$43,'Star System Locations'!$B$2:$B$43)))^2+((LOOKUP($A28,'Star System Locations'!$A$2:$A$43,'Star System Locations'!$C$2:$C$43)-LOOKUP(AJ$1,'Star System Locations'!$A$2:$A$43,'Star System Locations'!$C$2:$C$43)))^2)</f>
        <v>44.418464629025621</v>
      </c>
      <c r="AK28" s="14">
        <f>SQRT(((LOOKUP($A28,'Star System Locations'!$A$2:AJ$43,'Star System Locations'!$B$2:$B$43)-LOOKUP(AK$1,'Star System Locations'!$A$2:$A$43,'Star System Locations'!$B$2:$B$43)))^2+((LOOKUP($A28,'Star System Locations'!$A$2:$A$43,'Star System Locations'!$C$2:$C$43)-LOOKUP(AK$1,'Star System Locations'!$A$2:$A$43,'Star System Locations'!$C$2:$C$43)))^2)</f>
        <v>29.614185789921695</v>
      </c>
      <c r="AL28" s="14">
        <f>SQRT(((LOOKUP($A28,'Star System Locations'!$A$2:AK$43,'Star System Locations'!$B$2:$B$43)-LOOKUP(AL$1,'Star System Locations'!$A$2:$A$43,'Star System Locations'!$B$2:$B$43)))^2+((LOOKUP($A28,'Star System Locations'!$A$2:$A$43,'Star System Locations'!$C$2:$C$43)-LOOKUP(AL$1,'Star System Locations'!$A$2:$A$43,'Star System Locations'!$C$2:$C$43)))^2)</f>
        <v>10</v>
      </c>
    </row>
    <row r="29" spans="1:38">
      <c r="A29" s="26" t="s">
        <v>22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14">
        <f>SQRT(((LOOKUP($A29,'Star System Locations'!$A$2:AB$43,'Star System Locations'!$B$2:$B$43)-LOOKUP(AC$1,'Star System Locations'!$A$2:$A$43,'Star System Locations'!$B$2:$B$43)))^2+((LOOKUP($A29,'Star System Locations'!$A$2:$A$43,'Star System Locations'!$C$2:$C$43)-LOOKUP(AC$1,'Star System Locations'!$A$2:$A$43,'Star System Locations'!$C$2:$C$43)))^2)</f>
        <v>0</v>
      </c>
      <c r="AD29" s="14">
        <f>SQRT(((LOOKUP($A29,'Star System Locations'!$A$2:AC$43,'Star System Locations'!$B$2:$B$43)-LOOKUP(AD$1,'Star System Locations'!$A$2:$A$43,'Star System Locations'!$B$2:$B$43)))^2+((LOOKUP($A29,'Star System Locations'!$A$2:$A$43,'Star System Locations'!$C$2:$C$43)-LOOKUP(AD$1,'Star System Locations'!$A$2:$A$43,'Star System Locations'!$C$2:$C$43)))^2)</f>
        <v>16</v>
      </c>
      <c r="AE29" s="14">
        <f>SQRT(((LOOKUP($A29,'Star System Locations'!$A$2:AD$43,'Star System Locations'!$B$2:$B$43)-LOOKUP(AE$1,'Star System Locations'!$A$2:$A$43,'Star System Locations'!$B$2:$B$43)))^2+((LOOKUP($A29,'Star System Locations'!$A$2:$A$43,'Star System Locations'!$C$2:$C$43)-LOOKUP(AE$1,'Star System Locations'!$A$2:$A$43,'Star System Locations'!$C$2:$C$43)))^2)</f>
        <v>45.541190146942803</v>
      </c>
      <c r="AF29" s="14">
        <f>SQRT(((LOOKUP($A29,'Star System Locations'!$A$2:AE$43,'Star System Locations'!$B$2:$B$43)-LOOKUP(AF$1,'Star System Locations'!$A$2:$A$43,'Star System Locations'!$B$2:$B$43)))^2+((LOOKUP($A29,'Star System Locations'!$A$2:$A$43,'Star System Locations'!$C$2:$C$43)-LOOKUP(AF$1,'Star System Locations'!$A$2:$A$43,'Star System Locations'!$C$2:$C$43)))^2)</f>
        <v>17.088007490635061</v>
      </c>
      <c r="AG29" s="14">
        <f>SQRT(((LOOKUP($A29,'Star System Locations'!$A$2:AF$43,'Star System Locations'!$B$2:$B$43)-LOOKUP(AG$1,'Star System Locations'!$A$2:$A$43,'Star System Locations'!$B$2:$B$43)))^2+((LOOKUP($A29,'Star System Locations'!$A$2:$A$43,'Star System Locations'!$C$2:$C$43)-LOOKUP(AG$1,'Star System Locations'!$A$2:$A$43,'Star System Locations'!$C$2:$C$43)))^2)</f>
        <v>22.203603311174518</v>
      </c>
      <c r="AH29" s="14">
        <f>SQRT(((LOOKUP($A29,'Star System Locations'!$A$2:AG$43,'Star System Locations'!$B$2:$B$43)-LOOKUP(AH$1,'Star System Locations'!$A$2:$A$43,'Star System Locations'!$B$2:$B$43)))^2+((LOOKUP($A29,'Star System Locations'!$A$2:$A$43,'Star System Locations'!$C$2:$C$43)-LOOKUP(AH$1,'Star System Locations'!$A$2:$A$43,'Star System Locations'!$C$2:$C$43)))^2)</f>
        <v>12.083045973594572</v>
      </c>
      <c r="AI29" s="14">
        <f>SQRT(((LOOKUP($A29,'Star System Locations'!$A$2:AH$43,'Star System Locations'!$B$2:$B$43)-LOOKUP(AI$1,'Star System Locations'!$A$2:$A$43,'Star System Locations'!$B$2:$B$43)))^2+((LOOKUP($A29,'Star System Locations'!$A$2:$A$43,'Star System Locations'!$C$2:$C$43)-LOOKUP(AI$1,'Star System Locations'!$A$2:$A$43,'Star System Locations'!$C$2:$C$43)))^2)</f>
        <v>27.073972741361768</v>
      </c>
      <c r="AJ29" s="14">
        <f>SQRT(((LOOKUP($A29,'Star System Locations'!$A$2:AI$43,'Star System Locations'!$B$2:$B$43)-LOOKUP(AJ$1,'Star System Locations'!$A$2:$A$43,'Star System Locations'!$B$2:$B$43)))^2+((LOOKUP($A29,'Star System Locations'!$A$2:$A$43,'Star System Locations'!$C$2:$C$43)-LOOKUP(AJ$1,'Star System Locations'!$A$2:$A$43,'Star System Locations'!$C$2:$C$43)))^2)</f>
        <v>24.020824298928627</v>
      </c>
      <c r="AK29" s="14">
        <f>SQRT(((LOOKUP($A29,'Star System Locations'!$A$2:AJ$43,'Star System Locations'!$B$2:$B$43)-LOOKUP(AK$1,'Star System Locations'!$A$2:$A$43,'Star System Locations'!$B$2:$B$43)))^2+((LOOKUP($A29,'Star System Locations'!$A$2:$A$43,'Star System Locations'!$C$2:$C$43)-LOOKUP(AK$1,'Star System Locations'!$A$2:$A$43,'Star System Locations'!$C$2:$C$43)))^2)</f>
        <v>12.206555615733702</v>
      </c>
      <c r="AL29" s="14">
        <f>SQRT(((LOOKUP($A29,'Star System Locations'!$A$2:AK$43,'Star System Locations'!$B$2:$B$43)-LOOKUP(AL$1,'Star System Locations'!$A$2:$A$43,'Star System Locations'!$B$2:$B$43)))^2+((LOOKUP($A29,'Star System Locations'!$A$2:$A$43,'Star System Locations'!$C$2:$C$43)-LOOKUP(AL$1,'Star System Locations'!$A$2:$A$43,'Star System Locations'!$C$2:$C$43)))^2)</f>
        <v>31.400636936215164</v>
      </c>
    </row>
    <row r="30" spans="1:38">
      <c r="A30" s="26" t="s">
        <v>23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14">
        <f>SQRT(((LOOKUP($A30,'Star System Locations'!$A$2:AC$43,'Star System Locations'!$B$2:$B$43)-LOOKUP(AD$1,'Star System Locations'!$A$2:$A$43,'Star System Locations'!$B$2:$B$43)))^2+((LOOKUP($A30,'Star System Locations'!$A$2:$A$43,'Star System Locations'!$C$2:$C$43)-LOOKUP(AD$1,'Star System Locations'!$A$2:$A$43,'Star System Locations'!$C$2:$C$43)))^2)</f>
        <v>0</v>
      </c>
      <c r="AE30" s="14">
        <f>SQRT(((LOOKUP($A30,'Star System Locations'!$A$2:AD$43,'Star System Locations'!$B$2:$B$43)-LOOKUP(AE$1,'Star System Locations'!$A$2:$A$43,'Star System Locations'!$B$2:$B$43)))^2+((LOOKUP($A30,'Star System Locations'!$A$2:$A$43,'Star System Locations'!$C$2:$C$43)-LOOKUP(AE$1,'Star System Locations'!$A$2:$A$43,'Star System Locations'!$C$2:$C$43)))^2)</f>
        <v>45.891175622335062</v>
      </c>
      <c r="AF30" s="14">
        <f>SQRT(((LOOKUP($A30,'Star System Locations'!$A$2:AE$43,'Star System Locations'!$B$2:$B$43)-LOOKUP(AF$1,'Star System Locations'!$A$2:$A$43,'Star System Locations'!$B$2:$B$43)))^2+((LOOKUP($A30,'Star System Locations'!$A$2:$A$43,'Star System Locations'!$C$2:$C$43)-LOOKUP(AF$1,'Star System Locations'!$A$2:$A$43,'Star System Locations'!$C$2:$C$43)))^2)</f>
        <v>6</v>
      </c>
      <c r="AG30" s="14">
        <f>SQRT(((LOOKUP($A30,'Star System Locations'!$A$2:AF$43,'Star System Locations'!$B$2:$B$43)-LOOKUP(AG$1,'Star System Locations'!$A$2:$A$43,'Star System Locations'!$B$2:$B$43)))^2+((LOOKUP($A30,'Star System Locations'!$A$2:$A$43,'Star System Locations'!$C$2:$C$43)-LOOKUP(AG$1,'Star System Locations'!$A$2:$A$43,'Star System Locations'!$C$2:$C$43)))^2)</f>
        <v>18.248287590894659</v>
      </c>
      <c r="AH30" s="14">
        <f>SQRT(((LOOKUP($A30,'Star System Locations'!$A$2:AG$43,'Star System Locations'!$B$2:$B$43)-LOOKUP(AH$1,'Star System Locations'!$A$2:$A$43,'Star System Locations'!$B$2:$B$43)))^2+((LOOKUP($A30,'Star System Locations'!$A$2:$A$43,'Star System Locations'!$C$2:$C$43)-LOOKUP(AH$1,'Star System Locations'!$A$2:$A$43,'Star System Locations'!$C$2:$C$43)))^2)</f>
        <v>7.0710678118654755</v>
      </c>
      <c r="AI30" s="14">
        <f>SQRT(((LOOKUP($A30,'Star System Locations'!$A$2:AH$43,'Star System Locations'!$B$2:$B$43)-LOOKUP(AI$1,'Star System Locations'!$A$2:$A$43,'Star System Locations'!$B$2:$B$43)))^2+((LOOKUP($A30,'Star System Locations'!$A$2:$A$43,'Star System Locations'!$C$2:$C$43)-LOOKUP(AI$1,'Star System Locations'!$A$2:$A$43,'Star System Locations'!$C$2:$C$43)))^2)</f>
        <v>32.449961479175904</v>
      </c>
      <c r="AJ30" s="14">
        <f>SQRT(((LOOKUP($A30,'Star System Locations'!$A$2:AI$43,'Star System Locations'!$B$2:$B$43)-LOOKUP(AJ$1,'Star System Locations'!$A$2:$A$43,'Star System Locations'!$B$2:$B$43)))^2+((LOOKUP($A30,'Star System Locations'!$A$2:$A$43,'Star System Locations'!$C$2:$C$43)-LOOKUP(AJ$1,'Star System Locations'!$A$2:$A$43,'Star System Locations'!$C$2:$C$43)))^2)</f>
        <v>8.0622577482985491</v>
      </c>
      <c r="AK30" s="14">
        <f>SQRT(((LOOKUP($A30,'Star System Locations'!$A$2:AJ$43,'Star System Locations'!$B$2:$B$43)-LOOKUP(AK$1,'Star System Locations'!$A$2:$A$43,'Star System Locations'!$B$2:$B$43)))^2+((LOOKUP($A30,'Star System Locations'!$A$2:$A$43,'Star System Locations'!$C$2:$C$43)-LOOKUP(AK$1,'Star System Locations'!$A$2:$A$43,'Star System Locations'!$C$2:$C$43)))^2)</f>
        <v>13.45362404707371</v>
      </c>
      <c r="AL30" s="14">
        <f>SQRT(((LOOKUP($A30,'Star System Locations'!$A$2:AK$43,'Star System Locations'!$B$2:$B$43)-LOOKUP(AL$1,'Star System Locations'!$A$2:$A$43,'Star System Locations'!$B$2:$B$43)))^2+((LOOKUP($A30,'Star System Locations'!$A$2:$A$43,'Star System Locations'!$C$2:$C$43)-LOOKUP(AL$1,'Star System Locations'!$A$2:$A$43,'Star System Locations'!$C$2:$C$43)))^2)</f>
        <v>37.443290453698111</v>
      </c>
    </row>
    <row r="31" spans="1:38">
      <c r="A31" s="26" t="s">
        <v>24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14">
        <f>SQRT(((LOOKUP($A31,'Star System Locations'!$A$2:AD$43,'Star System Locations'!$B$2:$B$43)-LOOKUP(AE$1,'Star System Locations'!$A$2:$A$43,'Star System Locations'!$B$2:$B$43)))^2+((LOOKUP($A31,'Star System Locations'!$A$2:$A$43,'Star System Locations'!$C$2:$C$43)-LOOKUP(AE$1,'Star System Locations'!$A$2:$A$43,'Star System Locations'!$C$2:$C$43)))^2)</f>
        <v>0</v>
      </c>
      <c r="AF31" s="14">
        <f>SQRT(((LOOKUP($A31,'Star System Locations'!$A$2:AE$43,'Star System Locations'!$B$2:$B$43)-LOOKUP(AF$1,'Star System Locations'!$A$2:$A$43,'Star System Locations'!$B$2:$B$43)))^2+((LOOKUP($A31,'Star System Locations'!$A$2:$A$43,'Star System Locations'!$C$2:$C$43)-LOOKUP(AF$1,'Star System Locations'!$A$2:$A$43,'Star System Locations'!$C$2:$C$43)))^2)</f>
        <v>40.024992192379003</v>
      </c>
      <c r="AG31" s="14">
        <f>SQRT(((LOOKUP($A31,'Star System Locations'!$A$2:AF$43,'Star System Locations'!$B$2:$B$43)-LOOKUP(AG$1,'Star System Locations'!$A$2:$A$43,'Star System Locations'!$B$2:$B$43)))^2+((LOOKUP($A31,'Star System Locations'!$A$2:$A$43,'Star System Locations'!$C$2:$C$43)-LOOKUP(AG$1,'Star System Locations'!$A$2:$A$43,'Star System Locations'!$C$2:$C$43)))^2)</f>
        <v>27.658633371878661</v>
      </c>
      <c r="AH31" s="14">
        <f>SQRT(((LOOKUP($A31,'Star System Locations'!$A$2:AG$43,'Star System Locations'!$B$2:$B$43)-LOOKUP(AH$1,'Star System Locations'!$A$2:$A$43,'Star System Locations'!$B$2:$B$43)))^2+((LOOKUP($A31,'Star System Locations'!$A$2:$A$43,'Star System Locations'!$C$2:$C$43)-LOOKUP(AH$1,'Star System Locations'!$A$2:$A$43,'Star System Locations'!$C$2:$C$43)))^2)</f>
        <v>40.19950248448356</v>
      </c>
      <c r="AI31" s="14">
        <f>SQRT(((LOOKUP($A31,'Star System Locations'!$A$2:AH$43,'Star System Locations'!$B$2:$B$43)-LOOKUP(AI$1,'Star System Locations'!$A$2:$A$43,'Star System Locations'!$B$2:$B$43)))^2+((LOOKUP($A31,'Star System Locations'!$A$2:$A$43,'Star System Locations'!$C$2:$C$43)-LOOKUP(AI$1,'Star System Locations'!$A$2:$A$43,'Star System Locations'!$C$2:$C$43)))^2)</f>
        <v>20.124611797498108</v>
      </c>
      <c r="AJ31" s="14">
        <f>SQRT(((LOOKUP($A31,'Star System Locations'!$A$2:AI$43,'Star System Locations'!$B$2:$B$43)-LOOKUP(AJ$1,'Star System Locations'!$A$2:$A$43,'Star System Locations'!$B$2:$B$43)))^2+((LOOKUP($A31,'Star System Locations'!$A$2:$A$43,'Star System Locations'!$C$2:$C$43)-LOOKUP(AJ$1,'Star System Locations'!$A$2:$A$43,'Star System Locations'!$C$2:$C$43)))^2)</f>
        <v>47.169905660283021</v>
      </c>
      <c r="AK31" s="14">
        <f>SQRT(((LOOKUP($A31,'Star System Locations'!$A$2:AJ$43,'Star System Locations'!$B$2:$B$43)-LOOKUP(AK$1,'Star System Locations'!$A$2:$A$43,'Star System Locations'!$B$2:$B$43)))^2+((LOOKUP($A31,'Star System Locations'!$A$2:$A$43,'Star System Locations'!$C$2:$C$43)-LOOKUP(AK$1,'Star System Locations'!$A$2:$A$43,'Star System Locations'!$C$2:$C$43)))^2)</f>
        <v>35</v>
      </c>
      <c r="AL31" s="14">
        <f>SQRT(((LOOKUP($A31,'Star System Locations'!$A$2:AK$43,'Star System Locations'!$B$2:$B$43)-LOOKUP(AL$1,'Star System Locations'!$A$2:$A$43,'Star System Locations'!$B$2:$B$43)))^2+((LOOKUP($A31,'Star System Locations'!$A$2:$A$43,'Star System Locations'!$C$2:$C$43)-LOOKUP(AL$1,'Star System Locations'!$A$2:$A$43,'Star System Locations'!$C$2:$C$43)))^2)</f>
        <v>18.439088914585774</v>
      </c>
    </row>
    <row r="32" spans="1:38">
      <c r="A32" s="26" t="s">
        <v>8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14">
        <f>SQRT(((LOOKUP($A32,'Star System Locations'!$A$2:AE$43,'Star System Locations'!$B$2:$B$43)-LOOKUP(AF$1,'Star System Locations'!$A$2:$A$43,'Star System Locations'!$B$2:$B$43)))^2+((LOOKUP($A32,'Star System Locations'!$A$2:$A$43,'Star System Locations'!$C$2:$C$43)-LOOKUP(AF$1,'Star System Locations'!$A$2:$A$43,'Star System Locations'!$C$2:$C$43)))^2)</f>
        <v>0</v>
      </c>
      <c r="AG32" s="14">
        <f>SQRT(((LOOKUP($A32,'Star System Locations'!$A$2:AF$43,'Star System Locations'!$B$2:$B$43)-LOOKUP(AG$1,'Star System Locations'!$A$2:$A$43,'Star System Locations'!$B$2:$B$43)))^2+((LOOKUP($A32,'Star System Locations'!$A$2:$A$43,'Star System Locations'!$C$2:$C$43)-LOOKUP(AG$1,'Star System Locations'!$A$2:$A$43,'Star System Locations'!$C$2:$C$43)))^2)</f>
        <v>12.369316876852981</v>
      </c>
      <c r="AH32" s="14">
        <f>SQRT(((LOOKUP($A32,'Star System Locations'!$A$2:AG$43,'Star System Locations'!$B$2:$B$43)-LOOKUP(AH$1,'Star System Locations'!$A$2:$A$43,'Star System Locations'!$B$2:$B$43)))^2+((LOOKUP($A32,'Star System Locations'!$A$2:$A$43,'Star System Locations'!$C$2:$C$43)-LOOKUP(AH$1,'Star System Locations'!$A$2:$A$43,'Star System Locations'!$C$2:$C$43)))^2)</f>
        <v>5.0990195135927845</v>
      </c>
      <c r="AI32" s="14">
        <f>SQRT(((LOOKUP($A32,'Star System Locations'!$A$2:AH$43,'Star System Locations'!$B$2:$B$43)-LOOKUP(AI$1,'Star System Locations'!$A$2:$A$43,'Star System Locations'!$B$2:$B$43)))^2+((LOOKUP($A32,'Star System Locations'!$A$2:$A$43,'Star System Locations'!$C$2:$C$43)-LOOKUP(AI$1,'Star System Locations'!$A$2:$A$43,'Star System Locations'!$C$2:$C$43)))^2)</f>
        <v>27.658633371878661</v>
      </c>
      <c r="AJ32" s="14">
        <f>SQRT(((LOOKUP($A32,'Star System Locations'!$A$2:AI$43,'Star System Locations'!$B$2:$B$43)-LOOKUP(AJ$1,'Star System Locations'!$A$2:$A$43,'Star System Locations'!$B$2:$B$43)))^2+((LOOKUP($A32,'Star System Locations'!$A$2:$A$43,'Star System Locations'!$C$2:$C$43)-LOOKUP(AJ$1,'Star System Locations'!$A$2:$A$43,'Star System Locations'!$C$2:$C$43)))^2)</f>
        <v>9.4339811320566032</v>
      </c>
      <c r="AK32" s="14">
        <f>SQRT(((LOOKUP($A32,'Star System Locations'!$A$2:AJ$43,'Star System Locations'!$B$2:$B$43)-LOOKUP(AK$1,'Star System Locations'!$A$2:$A$43,'Star System Locations'!$B$2:$B$43)))^2+((LOOKUP($A32,'Star System Locations'!$A$2:$A$43,'Star System Locations'!$C$2:$C$43)-LOOKUP(AK$1,'Star System Locations'!$A$2:$A$43,'Star System Locations'!$C$2:$C$43)))^2)</f>
        <v>9.8488578017961039</v>
      </c>
      <c r="AL32" s="14">
        <f>SQRT(((LOOKUP($A32,'Star System Locations'!$A$2:AK$43,'Star System Locations'!$B$2:$B$43)-LOOKUP(AL$1,'Star System Locations'!$A$2:$A$43,'Star System Locations'!$B$2:$B$43)))^2+((LOOKUP($A32,'Star System Locations'!$A$2:$A$43,'Star System Locations'!$C$2:$C$43)-LOOKUP(AL$1,'Star System Locations'!$A$2:$A$43,'Star System Locations'!$C$2:$C$43)))^2)</f>
        <v>32.649655434629018</v>
      </c>
    </row>
    <row r="33" spans="1:38">
      <c r="A33" s="26" t="s">
        <v>25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14">
        <f>SQRT(((LOOKUP($A33,'Star System Locations'!$A$2:AF$43,'Star System Locations'!$B$2:$B$43)-LOOKUP(AG$1,'Star System Locations'!$A$2:$A$43,'Star System Locations'!$B$2:$B$43)))^2+((LOOKUP($A33,'Star System Locations'!$A$2:$A$43,'Star System Locations'!$C$2:$C$43)-LOOKUP(AG$1,'Star System Locations'!$A$2:$A$43,'Star System Locations'!$C$2:$C$43)))^2)</f>
        <v>0</v>
      </c>
      <c r="AH33" s="14">
        <f>SQRT(((LOOKUP($A33,'Star System Locations'!$A$2:AG$43,'Star System Locations'!$B$2:$B$43)-LOOKUP(AH$1,'Star System Locations'!$A$2:$A$43,'Star System Locations'!$B$2:$B$43)))^2+((LOOKUP($A33,'Star System Locations'!$A$2:$A$43,'Star System Locations'!$C$2:$C$43)-LOOKUP(AH$1,'Star System Locations'!$A$2:$A$43,'Star System Locations'!$C$2:$C$43)))^2)</f>
        <v>13.152946437965905</v>
      </c>
      <c r="AI33" s="14">
        <f>SQRT(((LOOKUP($A33,'Star System Locations'!$A$2:AH$43,'Star System Locations'!$B$2:$B$43)-LOOKUP(AI$1,'Star System Locations'!$A$2:$A$43,'Star System Locations'!$B$2:$B$43)))^2+((LOOKUP($A33,'Star System Locations'!$A$2:$A$43,'Star System Locations'!$C$2:$C$43)-LOOKUP(AI$1,'Star System Locations'!$A$2:$A$43,'Star System Locations'!$C$2:$C$43)))^2)</f>
        <v>17.4928556845359</v>
      </c>
      <c r="AJ33" s="14">
        <f>SQRT(((LOOKUP($A33,'Star System Locations'!$A$2:AI$43,'Star System Locations'!$B$2:$B$43)-LOOKUP(AJ$1,'Star System Locations'!$A$2:$A$43,'Star System Locations'!$B$2:$B$43)))^2+((LOOKUP($A33,'Star System Locations'!$A$2:$A$43,'Star System Locations'!$C$2:$C$43)-LOOKUP(AJ$1,'Star System Locations'!$A$2:$A$43,'Star System Locations'!$C$2:$C$43)))^2)</f>
        <v>20.248456731316587</v>
      </c>
      <c r="AK33" s="14">
        <f>SQRT(((LOOKUP($A33,'Star System Locations'!$A$2:AJ$43,'Star System Locations'!$B$2:$B$43)-LOOKUP(AK$1,'Star System Locations'!$A$2:$A$43,'Star System Locations'!$B$2:$B$43)))^2+((LOOKUP($A33,'Star System Locations'!$A$2:$A$43,'Star System Locations'!$C$2:$C$43)-LOOKUP(AK$1,'Star System Locations'!$A$2:$A$43,'Star System Locations'!$C$2:$C$43)))^2)</f>
        <v>10</v>
      </c>
      <c r="AL33" s="14">
        <f>SQRT(((LOOKUP($A33,'Star System Locations'!$A$2:AK$43,'Star System Locations'!$B$2:$B$43)-LOOKUP(AL$1,'Star System Locations'!$A$2:$A$43,'Star System Locations'!$B$2:$B$43)))^2+((LOOKUP($A33,'Star System Locations'!$A$2:$A$43,'Star System Locations'!$C$2:$C$43)-LOOKUP(AL$1,'Star System Locations'!$A$2:$A$43,'Star System Locations'!$C$2:$C$43)))^2)</f>
        <v>22.203603311174518</v>
      </c>
    </row>
    <row r="34" spans="1:38">
      <c r="A34" s="26" t="s">
        <v>26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14">
        <f>SQRT(((LOOKUP($A34,'Star System Locations'!$A$2:AG$43,'Star System Locations'!$B$2:$B$43)-LOOKUP(AH$1,'Star System Locations'!$A$2:$A$43,'Star System Locations'!$B$2:$B$43)))^2+((LOOKUP($A34,'Star System Locations'!$A$2:$A$43,'Star System Locations'!$C$2:$C$43)-LOOKUP(AH$1,'Star System Locations'!$A$2:$A$43,'Star System Locations'!$C$2:$C$43)))^2)</f>
        <v>0</v>
      </c>
      <c r="AI34" s="14">
        <f>SQRT(((LOOKUP($A34,'Star System Locations'!$A$2:AH$43,'Star System Locations'!$B$2:$B$43)-LOOKUP(AI$1,'Star System Locations'!$A$2:$A$43,'Star System Locations'!$B$2:$B$43)))^2+((LOOKUP($A34,'Star System Locations'!$A$2:$A$43,'Star System Locations'!$C$2:$C$43)-LOOKUP(AI$1,'Star System Locations'!$A$2:$A$43,'Star System Locations'!$C$2:$C$43)))^2)</f>
        <v>25.553864678361276</v>
      </c>
      <c r="AJ34" s="14">
        <f>SQRT(((LOOKUP($A34,'Star System Locations'!$A$2:AI$43,'Star System Locations'!$B$2:$B$43)-LOOKUP(AJ$1,'Star System Locations'!$A$2:$A$43,'Star System Locations'!$B$2:$B$43)))^2+((LOOKUP($A34,'Star System Locations'!$A$2:$A$43,'Star System Locations'!$C$2:$C$43)-LOOKUP(AJ$1,'Star System Locations'!$A$2:$A$43,'Star System Locations'!$C$2:$C$43)))^2)</f>
        <v>13.601470508735444</v>
      </c>
      <c r="AK34" s="14">
        <f>SQRT(((LOOKUP($A34,'Star System Locations'!$A$2:AJ$43,'Star System Locations'!$B$2:$B$43)-LOOKUP(AK$1,'Star System Locations'!$A$2:$A$43,'Star System Locations'!$B$2:$B$43)))^2+((LOOKUP($A34,'Star System Locations'!$A$2:$A$43,'Star System Locations'!$C$2:$C$43)-LOOKUP(AK$1,'Star System Locations'!$A$2:$A$43,'Star System Locations'!$C$2:$C$43)))^2)</f>
        <v>6.4031242374328485</v>
      </c>
      <c r="AL34" s="14">
        <f>SQRT(((LOOKUP($A34,'Star System Locations'!$A$2:AK$43,'Star System Locations'!$B$2:$B$43)-LOOKUP(AL$1,'Star System Locations'!$A$2:$A$43,'Star System Locations'!$B$2:$B$43)))^2+((LOOKUP($A34,'Star System Locations'!$A$2:$A$43,'Star System Locations'!$C$2:$C$43)-LOOKUP(AL$1,'Star System Locations'!$A$2:$A$43,'Star System Locations'!$C$2:$C$43)))^2)</f>
        <v>30.528675044947494</v>
      </c>
    </row>
    <row r="35" spans="1:38">
      <c r="A35" s="26" t="s">
        <v>27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14">
        <f>SQRT(((LOOKUP($A35,'Star System Locations'!$A$2:AH$43,'Star System Locations'!$B$2:$B$43)-LOOKUP(AI$1,'Star System Locations'!$A$2:$A$43,'Star System Locations'!$B$2:$B$43)))^2+((LOOKUP($A35,'Star System Locations'!$A$2:$A$43,'Star System Locations'!$C$2:$C$43)-LOOKUP(AI$1,'Star System Locations'!$A$2:$A$43,'Star System Locations'!$C$2:$C$43)))^2)</f>
        <v>0</v>
      </c>
      <c r="AJ35" s="14">
        <f>SQRT(((LOOKUP($A35,'Star System Locations'!$A$2:AI$43,'Star System Locations'!$B$2:$B$43)-LOOKUP(AJ$1,'Star System Locations'!$A$2:$A$43,'Star System Locations'!$B$2:$B$43)))^2+((LOOKUP($A35,'Star System Locations'!$A$2:$A$43,'Star System Locations'!$C$2:$C$43)-LOOKUP(AJ$1,'Star System Locations'!$A$2:$A$43,'Star System Locations'!$C$2:$C$43)))^2)</f>
        <v>36.76955262170047</v>
      </c>
      <c r="AK35" s="14">
        <f>SQRT(((LOOKUP($A35,'Star System Locations'!$A$2:AJ$43,'Star System Locations'!$B$2:$B$43)-LOOKUP(AK$1,'Star System Locations'!$A$2:$A$43,'Star System Locations'!$B$2:$B$43)))^2+((LOOKUP($A35,'Star System Locations'!$A$2:$A$43,'Star System Locations'!$C$2:$C$43)-LOOKUP(AK$1,'Star System Locations'!$A$2:$A$43,'Star System Locations'!$C$2:$C$43)))^2)</f>
        <v>19.235384061671343</v>
      </c>
      <c r="AL35" s="14">
        <f>SQRT(((LOOKUP($A35,'Star System Locations'!$A$2:AK$43,'Star System Locations'!$B$2:$B$43)-LOOKUP(AL$1,'Star System Locations'!$A$2:$A$43,'Star System Locations'!$B$2:$B$43)))^2+((LOOKUP($A35,'Star System Locations'!$A$2:$A$43,'Star System Locations'!$C$2:$C$43)-LOOKUP(AL$1,'Star System Locations'!$A$2:$A$43,'Star System Locations'!$C$2:$C$43)))^2)</f>
        <v>5</v>
      </c>
    </row>
    <row r="36" spans="1:38">
      <c r="A36" s="26" t="s">
        <v>28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14">
        <f>SQRT(((LOOKUP($A36,'Star System Locations'!$A$2:AI$43,'Star System Locations'!$B$2:$B$43)-LOOKUP(AJ$1,'Star System Locations'!$A$2:$A$43,'Star System Locations'!$B$2:$B$43)))^2+((LOOKUP($A36,'Star System Locations'!$A$2:$A$43,'Star System Locations'!$C$2:$C$43)-LOOKUP(AJ$1,'Star System Locations'!$A$2:$A$43,'Star System Locations'!$C$2:$C$43)))^2)</f>
        <v>0</v>
      </c>
      <c r="AK36" s="14">
        <f>SQRT(((LOOKUP($A36,'Star System Locations'!$A$2:AJ$43,'Star System Locations'!$B$2:$B$43)-LOOKUP(AK$1,'Star System Locations'!$A$2:$A$43,'Star System Locations'!$B$2:$B$43)))^2+((LOOKUP($A36,'Star System Locations'!$A$2:$A$43,'Star System Locations'!$C$2:$C$43)-LOOKUP(AK$1,'Star System Locations'!$A$2:$A$43,'Star System Locations'!$C$2:$C$43)))^2)</f>
        <v>19.235384061671343</v>
      </c>
      <c r="AL36" s="14">
        <f>SQRT(((LOOKUP($A36,'Star System Locations'!$A$2:AK$43,'Star System Locations'!$B$2:$B$43)-LOOKUP(AL$1,'Star System Locations'!$A$2:$A$43,'Star System Locations'!$B$2:$B$43)))^2+((LOOKUP($A36,'Star System Locations'!$A$2:$A$43,'Star System Locations'!$C$2:$C$43)-LOOKUP(AL$1,'Star System Locations'!$A$2:$A$43,'Star System Locations'!$C$2:$C$43)))^2)</f>
        <v>41.725292090050132</v>
      </c>
    </row>
    <row r="37" spans="1:38">
      <c r="A37" s="26" t="s">
        <v>9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14">
        <f>SQRT(((LOOKUP($A37,'Star System Locations'!$A$2:AJ$43,'Star System Locations'!$B$2:$B$43)-LOOKUP(AK$1,'Star System Locations'!$A$2:$A$43,'Star System Locations'!$B$2:$B$43)))^2+((LOOKUP($A37,'Star System Locations'!$A$2:$A$43,'Star System Locations'!$C$2:$C$43)-LOOKUP(AK$1,'Star System Locations'!$A$2:$A$43,'Star System Locations'!$C$2:$C$43)))^2)</f>
        <v>0</v>
      </c>
      <c r="AL37" s="14">
        <f>SQRT(((LOOKUP($A37,'Star System Locations'!$A$2:AK$43,'Star System Locations'!$B$2:$B$43)-LOOKUP(AL$1,'Star System Locations'!$A$2:$A$43,'Star System Locations'!$B$2:$B$43)))^2+((LOOKUP($A37,'Star System Locations'!$A$2:$A$43,'Star System Locations'!$C$2:$C$43)-LOOKUP(AL$1,'Star System Locations'!$A$2:$A$43,'Star System Locations'!$C$2:$C$43)))^2)</f>
        <v>24.186773244895647</v>
      </c>
    </row>
    <row r="38" spans="1:38">
      <c r="A38" s="26" t="s">
        <v>29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4">
        <f>SQRT(((LOOKUP($A38,'Star System Locations'!$A$2:AK$43,'Star System Locations'!$B$2:$B$43)-LOOKUP(AL$1,'Star System Locations'!$A$2:$A$43,'Star System Locations'!$B$2:$B$43)))^2+((LOOKUP($A38,'Star System Locations'!$A$2:$A$43,'Star System Locations'!$C$2:$C$43)-LOOKUP(AL$1,'Star System Locations'!$A$2:$A$43,'Star System Locations'!$C$2:$C$43)))^2)</f>
        <v>0</v>
      </c>
    </row>
  </sheetData>
  <mergeCells count="36">
    <mergeCell ref="A26:Y26"/>
    <mergeCell ref="A25:X25"/>
    <mergeCell ref="A24:W24"/>
    <mergeCell ref="A23:V23"/>
    <mergeCell ref="A22:U22"/>
    <mergeCell ref="A21:T21"/>
    <mergeCell ref="A32:AE32"/>
    <mergeCell ref="A31:AD31"/>
    <mergeCell ref="A30:AC30"/>
    <mergeCell ref="A29:AB29"/>
    <mergeCell ref="A28:AA28"/>
    <mergeCell ref="A27:Z27"/>
    <mergeCell ref="A15:N15"/>
    <mergeCell ref="A16:O16"/>
    <mergeCell ref="A17:P17"/>
    <mergeCell ref="A18:Q18"/>
    <mergeCell ref="A19:R19"/>
    <mergeCell ref="A20:S20"/>
    <mergeCell ref="A9:H9"/>
    <mergeCell ref="A10:I10"/>
    <mergeCell ref="A11:J11"/>
    <mergeCell ref="A12:K12"/>
    <mergeCell ref="A13:L13"/>
    <mergeCell ref="A14:M14"/>
    <mergeCell ref="A3:B3"/>
    <mergeCell ref="A4:C4"/>
    <mergeCell ref="A5:D5"/>
    <mergeCell ref="A6:E6"/>
    <mergeCell ref="A7:F7"/>
    <mergeCell ref="A8:G8"/>
    <mergeCell ref="A38:AK38"/>
    <mergeCell ref="A37:AJ37"/>
    <mergeCell ref="A36:AI36"/>
    <mergeCell ref="A35:AH35"/>
    <mergeCell ref="A34:AG34"/>
    <mergeCell ref="A33:AF33"/>
  </mergeCells>
  <pageMargins left="0.75" right="0.75" top="1" bottom="1" header="0.5" footer="0.5"/>
  <ignoredErrors>
    <ignoredError sqref="A5:AL38 A2:AL4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workbookViewId="0">
      <selection activeCell="A38" sqref="A38:AK38"/>
    </sheetView>
  </sheetViews>
  <sheetFormatPr baseColWidth="10" defaultRowHeight="15" x14ac:dyDescent="0"/>
  <cols>
    <col min="1" max="1" width="9.6640625" bestFit="1" customWidth="1"/>
    <col min="2" max="38" width="2.83203125" bestFit="1" customWidth="1"/>
  </cols>
  <sheetData>
    <row r="1" spans="1:38" ht="58">
      <c r="A1" s="12"/>
      <c r="B1" s="7" t="s">
        <v>0</v>
      </c>
      <c r="C1" s="7" t="s">
        <v>1</v>
      </c>
      <c r="D1" s="7" t="s">
        <v>36</v>
      </c>
      <c r="E1" s="7" t="s">
        <v>30</v>
      </c>
      <c r="F1" s="7" t="s">
        <v>2</v>
      </c>
      <c r="G1" s="7" t="s">
        <v>31</v>
      </c>
      <c r="H1" s="7" t="s">
        <v>4</v>
      </c>
      <c r="I1" s="7" t="s">
        <v>3</v>
      </c>
      <c r="J1" s="7" t="s">
        <v>5</v>
      </c>
      <c r="K1" s="7" t="s">
        <v>32</v>
      </c>
      <c r="L1" s="7" t="s">
        <v>10</v>
      </c>
      <c r="M1" s="7" t="s">
        <v>11</v>
      </c>
      <c r="N1" s="7" t="s">
        <v>12</v>
      </c>
      <c r="O1" s="7" t="s">
        <v>14</v>
      </c>
      <c r="P1" s="7" t="s">
        <v>33</v>
      </c>
      <c r="Q1" s="7" t="s">
        <v>13</v>
      </c>
      <c r="R1" s="7" t="s">
        <v>34</v>
      </c>
      <c r="S1" s="7" t="s">
        <v>15</v>
      </c>
      <c r="T1" s="7" t="s">
        <v>16</v>
      </c>
      <c r="U1" s="7" t="s">
        <v>17</v>
      </c>
      <c r="V1" s="7" t="s">
        <v>18</v>
      </c>
      <c r="W1" s="7" t="s">
        <v>19</v>
      </c>
      <c r="X1" s="7" t="s">
        <v>35</v>
      </c>
      <c r="Y1" s="7" t="s">
        <v>20</v>
      </c>
      <c r="Z1" s="7" t="s">
        <v>7</v>
      </c>
      <c r="AA1" s="7" t="s">
        <v>21</v>
      </c>
      <c r="AB1" s="7" t="s">
        <v>6</v>
      </c>
      <c r="AC1" s="7" t="s">
        <v>22</v>
      </c>
      <c r="AD1" s="7" t="s">
        <v>23</v>
      </c>
      <c r="AE1" s="7" t="s">
        <v>24</v>
      </c>
      <c r="AF1" s="7" t="s">
        <v>8</v>
      </c>
      <c r="AG1" s="7" t="s">
        <v>25</v>
      </c>
      <c r="AH1" s="7" t="s">
        <v>26</v>
      </c>
      <c r="AI1" s="7" t="s">
        <v>27</v>
      </c>
      <c r="AJ1" s="7" t="s">
        <v>28</v>
      </c>
      <c r="AK1" s="7" t="s">
        <v>9</v>
      </c>
      <c r="AL1" s="7" t="s">
        <v>29</v>
      </c>
    </row>
    <row r="2" spans="1:38">
      <c r="A2" s="28" t="s">
        <v>0</v>
      </c>
      <c r="B2" s="10">
        <v>0</v>
      </c>
      <c r="C2" s="10">
        <v>8</v>
      </c>
      <c r="D2" s="10">
        <v>14</v>
      </c>
      <c r="E2" s="10">
        <v>17</v>
      </c>
      <c r="F2" s="11">
        <v>26</v>
      </c>
      <c r="G2" s="10">
        <v>21</v>
      </c>
      <c r="H2" s="10">
        <v>34</v>
      </c>
      <c r="I2" s="10">
        <v>24</v>
      </c>
      <c r="J2" s="10">
        <v>30</v>
      </c>
      <c r="K2" s="10">
        <v>26</v>
      </c>
      <c r="L2" s="10">
        <v>19</v>
      </c>
      <c r="M2" s="10">
        <v>9</v>
      </c>
      <c r="N2" s="10">
        <v>48</v>
      </c>
      <c r="O2" s="10">
        <v>43</v>
      </c>
      <c r="P2" s="10">
        <v>31</v>
      </c>
      <c r="Q2" s="10">
        <v>45</v>
      </c>
      <c r="R2" s="10">
        <v>48</v>
      </c>
      <c r="S2" s="10">
        <v>55</v>
      </c>
      <c r="T2" s="10">
        <v>25</v>
      </c>
      <c r="U2" s="10">
        <v>33</v>
      </c>
      <c r="V2" s="10" t="s">
        <v>40</v>
      </c>
      <c r="W2" s="10">
        <v>29</v>
      </c>
      <c r="X2" s="10">
        <v>21</v>
      </c>
      <c r="Y2" s="10">
        <v>15</v>
      </c>
      <c r="Z2" s="10">
        <v>19</v>
      </c>
      <c r="AA2" s="10">
        <v>15</v>
      </c>
      <c r="AB2" s="10">
        <v>11</v>
      </c>
      <c r="AC2" s="10">
        <v>45</v>
      </c>
      <c r="AD2" s="10">
        <v>54</v>
      </c>
      <c r="AE2" s="10">
        <v>56</v>
      </c>
      <c r="AF2" s="10">
        <v>34</v>
      </c>
      <c r="AG2" s="10">
        <v>22</v>
      </c>
      <c r="AH2" s="10">
        <v>39</v>
      </c>
      <c r="AI2" s="10">
        <v>21</v>
      </c>
      <c r="AJ2" s="10">
        <v>62</v>
      </c>
      <c r="AK2" s="10">
        <v>29</v>
      </c>
      <c r="AL2" s="10">
        <v>26</v>
      </c>
    </row>
    <row r="3" spans="1:38">
      <c r="A3" s="27" t="s">
        <v>1</v>
      </c>
      <c r="B3" s="27"/>
      <c r="C3" s="10">
        <v>0</v>
      </c>
      <c r="D3" s="10">
        <v>6</v>
      </c>
      <c r="E3" s="10">
        <v>18</v>
      </c>
      <c r="F3" s="10">
        <v>18</v>
      </c>
      <c r="G3" s="10">
        <v>22</v>
      </c>
      <c r="H3" s="10">
        <v>26</v>
      </c>
      <c r="I3" s="10">
        <v>16</v>
      </c>
      <c r="J3" s="10">
        <v>22</v>
      </c>
      <c r="K3" s="10">
        <v>27</v>
      </c>
      <c r="L3" s="10">
        <v>11</v>
      </c>
      <c r="M3" s="10">
        <v>17</v>
      </c>
      <c r="N3" s="10">
        <v>40</v>
      </c>
      <c r="O3" s="10">
        <v>32</v>
      </c>
      <c r="P3" s="10">
        <v>32</v>
      </c>
      <c r="Q3" s="10">
        <v>37</v>
      </c>
      <c r="R3" s="10">
        <v>49</v>
      </c>
      <c r="S3" s="10">
        <v>47</v>
      </c>
      <c r="T3" s="10">
        <v>33</v>
      </c>
      <c r="U3" s="10">
        <v>25</v>
      </c>
      <c r="V3" s="10" t="s">
        <v>40</v>
      </c>
      <c r="W3" s="10">
        <v>26</v>
      </c>
      <c r="X3" s="10">
        <v>22</v>
      </c>
      <c r="Y3" s="10">
        <v>23</v>
      </c>
      <c r="Z3" s="10">
        <v>11</v>
      </c>
      <c r="AA3" s="10">
        <v>23</v>
      </c>
      <c r="AB3" s="10">
        <v>12</v>
      </c>
      <c r="AC3" s="10">
        <v>47</v>
      </c>
      <c r="AD3" s="10">
        <v>46</v>
      </c>
      <c r="AE3" s="10">
        <v>16</v>
      </c>
      <c r="AF3" s="10">
        <v>31</v>
      </c>
      <c r="AG3" s="10">
        <v>19</v>
      </c>
      <c r="AH3" s="10">
        <v>36</v>
      </c>
      <c r="AI3" s="10">
        <v>29</v>
      </c>
      <c r="AJ3" s="10">
        <v>54</v>
      </c>
      <c r="AK3" s="10">
        <v>36</v>
      </c>
      <c r="AL3" s="10">
        <v>27</v>
      </c>
    </row>
    <row r="4" spans="1:38">
      <c r="A4" s="27" t="s">
        <v>36</v>
      </c>
      <c r="B4" s="27"/>
      <c r="C4" s="27"/>
      <c r="D4" s="10">
        <v>0</v>
      </c>
      <c r="E4" s="10">
        <v>12</v>
      </c>
      <c r="F4" s="10">
        <v>17</v>
      </c>
      <c r="G4" s="10">
        <v>16</v>
      </c>
      <c r="H4" s="10">
        <v>32</v>
      </c>
      <c r="I4" s="10">
        <v>22</v>
      </c>
      <c r="J4" s="10">
        <v>28</v>
      </c>
      <c r="K4" s="10">
        <v>21</v>
      </c>
      <c r="L4" s="10">
        <v>35</v>
      </c>
      <c r="M4" s="10">
        <v>23</v>
      </c>
      <c r="N4" s="10">
        <v>46</v>
      </c>
      <c r="O4" s="10">
        <v>38</v>
      </c>
      <c r="P4" s="10">
        <v>26</v>
      </c>
      <c r="Q4" s="10">
        <v>43</v>
      </c>
      <c r="R4" s="10">
        <v>43</v>
      </c>
      <c r="S4" s="10">
        <v>43</v>
      </c>
      <c r="T4" s="10">
        <v>39</v>
      </c>
      <c r="U4" s="10">
        <v>31</v>
      </c>
      <c r="V4" s="10" t="s">
        <v>40</v>
      </c>
      <c r="W4" s="10">
        <v>32</v>
      </c>
      <c r="X4" s="10">
        <v>16</v>
      </c>
      <c r="Y4" s="10">
        <v>29</v>
      </c>
      <c r="Z4" s="10">
        <v>17</v>
      </c>
      <c r="AA4" s="10">
        <v>29</v>
      </c>
      <c r="AB4" s="10">
        <v>6</v>
      </c>
      <c r="AC4" s="10">
        <v>33</v>
      </c>
      <c r="AD4" s="10">
        <v>52</v>
      </c>
      <c r="AE4" s="10">
        <v>14</v>
      </c>
      <c r="AF4" s="10">
        <v>37</v>
      </c>
      <c r="AG4" s="10">
        <v>28</v>
      </c>
      <c r="AH4" s="10">
        <v>42</v>
      </c>
      <c r="AI4" s="10">
        <v>26</v>
      </c>
      <c r="AJ4" s="10">
        <v>60</v>
      </c>
      <c r="AK4" s="10">
        <v>35</v>
      </c>
      <c r="AL4" s="10">
        <v>26</v>
      </c>
    </row>
    <row r="5" spans="1:38">
      <c r="A5" s="27" t="s">
        <v>30</v>
      </c>
      <c r="B5" s="27"/>
      <c r="C5" s="27"/>
      <c r="D5" s="27"/>
      <c r="E5" s="10">
        <v>0</v>
      </c>
      <c r="F5" s="10">
        <v>31</v>
      </c>
      <c r="G5" s="10">
        <v>4</v>
      </c>
      <c r="H5" s="10">
        <f>39</f>
        <v>39</v>
      </c>
      <c r="I5" s="10">
        <v>19</v>
      </c>
      <c r="J5" s="10">
        <v>35</v>
      </c>
      <c r="K5" s="10">
        <v>9</v>
      </c>
      <c r="L5" s="10">
        <v>42</v>
      </c>
      <c r="M5" s="10">
        <v>26</v>
      </c>
      <c r="N5" s="10">
        <v>53</v>
      </c>
      <c r="O5" s="10">
        <v>48</v>
      </c>
      <c r="P5" s="10">
        <v>14</v>
      </c>
      <c r="Q5" s="10">
        <v>40</v>
      </c>
      <c r="R5" s="10">
        <v>31</v>
      </c>
      <c r="S5" s="10">
        <v>60</v>
      </c>
      <c r="T5" s="10">
        <v>42</v>
      </c>
      <c r="U5" s="10">
        <v>38</v>
      </c>
      <c r="V5" s="10" t="s">
        <v>40</v>
      </c>
      <c r="W5" s="10">
        <v>39</v>
      </c>
      <c r="X5" s="10">
        <v>4</v>
      </c>
      <c r="Y5" s="10">
        <v>32</v>
      </c>
      <c r="Z5" s="10">
        <v>24</v>
      </c>
      <c r="AA5" s="10">
        <v>32</v>
      </c>
      <c r="AB5" s="10">
        <v>6</v>
      </c>
      <c r="AC5" s="10">
        <v>59</v>
      </c>
      <c r="AD5" s="10">
        <v>50</v>
      </c>
      <c r="AE5" s="10">
        <v>14</v>
      </c>
      <c r="AF5" s="10">
        <v>44</v>
      </c>
      <c r="AG5" s="10">
        <v>32</v>
      </c>
      <c r="AH5" s="10">
        <v>37</v>
      </c>
      <c r="AI5" s="10">
        <v>14</v>
      </c>
      <c r="AJ5" s="10">
        <v>58</v>
      </c>
      <c r="AK5" s="10">
        <v>42</v>
      </c>
      <c r="AL5" s="10">
        <v>9</v>
      </c>
    </row>
    <row r="6" spans="1:38">
      <c r="A6" s="27" t="s">
        <v>2</v>
      </c>
      <c r="B6" s="27"/>
      <c r="C6" s="27"/>
      <c r="D6" s="27"/>
      <c r="E6" s="27"/>
      <c r="F6" s="10">
        <v>0</v>
      </c>
      <c r="G6" s="10">
        <v>35</v>
      </c>
      <c r="H6" s="10">
        <v>8</v>
      </c>
      <c r="I6" s="10">
        <v>12</v>
      </c>
      <c r="J6" s="10">
        <v>4</v>
      </c>
      <c r="K6" s="10">
        <v>40</v>
      </c>
      <c r="L6" s="10">
        <v>11</v>
      </c>
      <c r="M6" s="10">
        <v>21</v>
      </c>
      <c r="N6" s="10">
        <v>26</v>
      </c>
      <c r="O6" s="10">
        <v>24</v>
      </c>
      <c r="P6" s="10">
        <v>45</v>
      </c>
      <c r="Q6" s="10">
        <v>19</v>
      </c>
      <c r="R6" s="10">
        <v>62</v>
      </c>
      <c r="S6" s="10">
        <v>37</v>
      </c>
      <c r="T6" s="10">
        <v>37</v>
      </c>
      <c r="U6" s="10">
        <v>7</v>
      </c>
      <c r="V6" s="10" t="s">
        <v>40</v>
      </c>
      <c r="W6" s="10">
        <v>22</v>
      </c>
      <c r="X6" s="10">
        <v>35</v>
      </c>
      <c r="Y6" s="10">
        <v>22</v>
      </c>
      <c r="Z6" s="10">
        <v>7</v>
      </c>
      <c r="AA6" s="10">
        <v>27</v>
      </c>
      <c r="AB6" s="10">
        <v>30</v>
      </c>
      <c r="AC6" s="10">
        <v>27</v>
      </c>
      <c r="AD6" s="10">
        <v>32</v>
      </c>
      <c r="AE6" s="10">
        <v>34</v>
      </c>
      <c r="AF6" s="10">
        <v>25</v>
      </c>
      <c r="AG6" s="10">
        <v>15</v>
      </c>
      <c r="AH6" s="10">
        <v>30</v>
      </c>
      <c r="AI6" s="10">
        <v>17</v>
      </c>
      <c r="AJ6" s="10">
        <v>40</v>
      </c>
      <c r="AK6" s="10">
        <v>14</v>
      </c>
      <c r="AL6" s="10">
        <v>22</v>
      </c>
    </row>
    <row r="7" spans="1:38">
      <c r="A7" s="27" t="s">
        <v>31</v>
      </c>
      <c r="B7" s="27"/>
      <c r="C7" s="27"/>
      <c r="D7" s="27"/>
      <c r="E7" s="27"/>
      <c r="F7" s="27"/>
      <c r="G7" s="10">
        <v>0</v>
      </c>
      <c r="H7" s="10">
        <v>43</v>
      </c>
      <c r="I7" s="10">
        <v>23</v>
      </c>
      <c r="J7" s="10">
        <v>39</v>
      </c>
      <c r="K7" s="10">
        <v>24</v>
      </c>
      <c r="L7" s="10">
        <v>46</v>
      </c>
      <c r="M7" s="10">
        <v>30</v>
      </c>
      <c r="N7" s="10">
        <v>57</v>
      </c>
      <c r="O7" s="10">
        <v>52</v>
      </c>
      <c r="P7" s="10">
        <v>9</v>
      </c>
      <c r="Q7" s="10">
        <v>44</v>
      </c>
      <c r="R7" s="10">
        <v>8</v>
      </c>
      <c r="S7" s="10">
        <v>64</v>
      </c>
      <c r="T7" s="10">
        <v>46</v>
      </c>
      <c r="U7" s="10">
        <v>42</v>
      </c>
      <c r="V7" s="10" t="s">
        <v>40</v>
      </c>
      <c r="W7" s="10">
        <v>43</v>
      </c>
      <c r="X7" s="10">
        <v>19</v>
      </c>
      <c r="Y7" s="10">
        <v>36</v>
      </c>
      <c r="Z7" s="10">
        <v>28</v>
      </c>
      <c r="AA7" s="10">
        <v>36</v>
      </c>
      <c r="AB7" s="10">
        <v>10</v>
      </c>
      <c r="AC7" s="10">
        <v>63</v>
      </c>
      <c r="AD7" s="10">
        <v>54</v>
      </c>
      <c r="AE7" s="10">
        <v>18</v>
      </c>
      <c r="AF7" s="10">
        <v>48</v>
      </c>
      <c r="AG7" s="10">
        <v>36</v>
      </c>
      <c r="AH7" s="10">
        <v>41</v>
      </c>
      <c r="AI7" s="10">
        <v>18</v>
      </c>
      <c r="AJ7" s="10">
        <v>62</v>
      </c>
      <c r="AK7" s="10">
        <v>46</v>
      </c>
      <c r="AL7" s="10">
        <v>19</v>
      </c>
    </row>
    <row r="8" spans="1:38">
      <c r="A8" s="27" t="s">
        <v>4</v>
      </c>
      <c r="B8" s="27"/>
      <c r="C8" s="27"/>
      <c r="D8" s="27"/>
      <c r="E8" s="27"/>
      <c r="F8" s="27"/>
      <c r="G8" s="27"/>
      <c r="H8" s="10">
        <v>0</v>
      </c>
      <c r="I8" s="10">
        <v>20</v>
      </c>
      <c r="J8" s="10">
        <v>4</v>
      </c>
      <c r="K8" s="10">
        <v>48</v>
      </c>
      <c r="L8" s="10">
        <v>5</v>
      </c>
      <c r="M8" s="10">
        <v>29</v>
      </c>
      <c r="N8" s="10">
        <v>20</v>
      </c>
      <c r="O8" s="10">
        <v>20</v>
      </c>
      <c r="P8" s="10">
        <v>53</v>
      </c>
      <c r="Q8" s="10">
        <v>13</v>
      </c>
      <c r="R8" s="10">
        <v>70</v>
      </c>
      <c r="S8" s="10">
        <v>40</v>
      </c>
      <c r="T8" s="10">
        <v>45</v>
      </c>
      <c r="U8" s="10">
        <v>6</v>
      </c>
      <c r="V8" s="10" t="s">
        <v>40</v>
      </c>
      <c r="W8" s="10">
        <v>29</v>
      </c>
      <c r="X8" s="10">
        <v>43</v>
      </c>
      <c r="Y8" s="10">
        <v>30</v>
      </c>
      <c r="Z8" s="10">
        <v>15</v>
      </c>
      <c r="AA8" s="10">
        <v>35</v>
      </c>
      <c r="AB8" s="10">
        <v>38</v>
      </c>
      <c r="AC8" s="10">
        <v>30</v>
      </c>
      <c r="AD8" s="10">
        <v>26</v>
      </c>
      <c r="AE8" s="10">
        <v>42</v>
      </c>
      <c r="AF8" s="10">
        <v>24</v>
      </c>
      <c r="AG8" s="10">
        <v>23</v>
      </c>
      <c r="AH8" s="10">
        <v>29</v>
      </c>
      <c r="AI8" s="10">
        <v>25</v>
      </c>
      <c r="AJ8" s="10">
        <v>34</v>
      </c>
      <c r="AK8" s="10">
        <v>15</v>
      </c>
      <c r="AL8" s="10">
        <v>26</v>
      </c>
    </row>
    <row r="9" spans="1:38">
      <c r="A9" s="27" t="s">
        <v>3</v>
      </c>
      <c r="B9" s="27"/>
      <c r="C9" s="27"/>
      <c r="D9" s="27"/>
      <c r="E9" s="27"/>
      <c r="F9" s="27"/>
      <c r="G9" s="27"/>
      <c r="H9" s="27"/>
      <c r="I9" s="10">
        <v>0</v>
      </c>
      <c r="J9" s="10">
        <v>16</v>
      </c>
      <c r="K9" s="10">
        <v>28</v>
      </c>
      <c r="L9" s="10">
        <v>23</v>
      </c>
      <c r="M9" s="10">
        <v>19</v>
      </c>
      <c r="N9" s="10">
        <v>34</v>
      </c>
      <c r="O9" s="10">
        <v>29</v>
      </c>
      <c r="P9" s="10">
        <v>33</v>
      </c>
      <c r="Q9" s="10">
        <v>31</v>
      </c>
      <c r="R9" s="10">
        <v>50</v>
      </c>
      <c r="S9" s="10">
        <v>39</v>
      </c>
      <c r="T9" s="10">
        <v>35</v>
      </c>
      <c r="U9" s="10">
        <v>19</v>
      </c>
      <c r="V9" s="10" t="s">
        <v>40</v>
      </c>
      <c r="W9" s="10">
        <v>20</v>
      </c>
      <c r="X9" s="10">
        <v>23</v>
      </c>
      <c r="Y9" s="10">
        <v>20</v>
      </c>
      <c r="Z9" s="10">
        <v>5</v>
      </c>
      <c r="AA9" s="10">
        <v>25</v>
      </c>
      <c r="AB9" s="10">
        <v>25</v>
      </c>
      <c r="AC9" s="10">
        <v>29</v>
      </c>
      <c r="AD9" s="10">
        <v>40</v>
      </c>
      <c r="AE9" s="10">
        <v>32</v>
      </c>
      <c r="AF9" s="10">
        <v>25</v>
      </c>
      <c r="AG9" s="10">
        <v>13</v>
      </c>
      <c r="AH9" s="10">
        <v>30</v>
      </c>
      <c r="AI9" s="10">
        <v>5</v>
      </c>
      <c r="AJ9" s="10">
        <v>48</v>
      </c>
      <c r="AK9" s="10">
        <v>23</v>
      </c>
      <c r="AL9" s="10">
        <v>10</v>
      </c>
    </row>
    <row r="10" spans="1:38">
      <c r="A10" s="27" t="s">
        <v>5</v>
      </c>
      <c r="B10" s="27"/>
      <c r="C10" s="27"/>
      <c r="D10" s="27"/>
      <c r="E10" s="27"/>
      <c r="F10" s="27"/>
      <c r="G10" s="27"/>
      <c r="H10" s="27"/>
      <c r="I10" s="27"/>
      <c r="J10" s="10">
        <v>0</v>
      </c>
      <c r="K10" s="10">
        <v>44</v>
      </c>
      <c r="L10" s="10">
        <v>7</v>
      </c>
      <c r="M10" s="10">
        <v>25</v>
      </c>
      <c r="N10" s="10">
        <v>22</v>
      </c>
      <c r="O10" s="10">
        <v>24</v>
      </c>
      <c r="P10" s="10">
        <v>49</v>
      </c>
      <c r="Q10" s="10">
        <v>15</v>
      </c>
      <c r="R10" s="10">
        <v>66</v>
      </c>
      <c r="S10" s="10">
        <v>44</v>
      </c>
      <c r="T10" s="10">
        <v>41</v>
      </c>
      <c r="U10" s="10">
        <v>10</v>
      </c>
      <c r="V10" s="10" t="s">
        <v>40</v>
      </c>
      <c r="W10" s="10">
        <v>26</v>
      </c>
      <c r="X10" s="10">
        <v>39</v>
      </c>
      <c r="Y10" s="10">
        <v>26</v>
      </c>
      <c r="Z10" s="10">
        <v>11</v>
      </c>
      <c r="AA10" s="10">
        <v>31</v>
      </c>
      <c r="AB10" s="10">
        <v>34</v>
      </c>
      <c r="AC10" s="10">
        <v>34</v>
      </c>
      <c r="AD10" s="10">
        <v>28</v>
      </c>
      <c r="AE10" s="10">
        <v>38</v>
      </c>
      <c r="AF10" s="10">
        <v>28</v>
      </c>
      <c r="AG10" s="10">
        <v>19</v>
      </c>
      <c r="AH10" s="10">
        <v>33</v>
      </c>
      <c r="AI10" s="10">
        <v>21</v>
      </c>
      <c r="AJ10" s="10">
        <v>36</v>
      </c>
      <c r="AK10" s="10">
        <v>18</v>
      </c>
      <c r="AL10" s="10">
        <v>26</v>
      </c>
    </row>
    <row r="11" spans="1:38">
      <c r="A11" s="27" t="s">
        <v>32</v>
      </c>
      <c r="B11" s="27"/>
      <c r="C11" s="27"/>
      <c r="D11" s="27"/>
      <c r="E11" s="27"/>
      <c r="F11" s="27"/>
      <c r="G11" s="27"/>
      <c r="H11" s="27"/>
      <c r="I11" s="27"/>
      <c r="J11" s="27"/>
      <c r="K11" s="10">
        <v>0</v>
      </c>
      <c r="L11" s="10">
        <v>51</v>
      </c>
      <c r="M11" s="10">
        <v>35</v>
      </c>
      <c r="N11" s="10">
        <v>62</v>
      </c>
      <c r="O11" s="10">
        <v>57</v>
      </c>
      <c r="P11" s="10">
        <v>15</v>
      </c>
      <c r="Q11" s="10">
        <v>49</v>
      </c>
      <c r="R11" s="10">
        <v>32</v>
      </c>
      <c r="S11" s="10">
        <v>69</v>
      </c>
      <c r="T11" s="10">
        <v>50</v>
      </c>
      <c r="U11" s="10">
        <v>47</v>
      </c>
      <c r="V11" s="10" t="s">
        <v>40</v>
      </c>
      <c r="W11" s="10">
        <v>48</v>
      </c>
      <c r="X11" s="10">
        <v>5</v>
      </c>
      <c r="Y11" s="10">
        <v>41</v>
      </c>
      <c r="Z11" s="10">
        <v>33</v>
      </c>
      <c r="AA11" s="10">
        <v>41</v>
      </c>
      <c r="AB11" s="10">
        <v>15</v>
      </c>
      <c r="AC11" s="10">
        <v>68</v>
      </c>
      <c r="AD11" s="10">
        <v>59</v>
      </c>
      <c r="AE11" s="10">
        <v>23</v>
      </c>
      <c r="AF11" s="10">
        <v>53</v>
      </c>
      <c r="AG11" s="10">
        <v>41</v>
      </c>
      <c r="AH11" s="10">
        <v>46</v>
      </c>
      <c r="AI11" s="10">
        <v>23</v>
      </c>
      <c r="AJ11" s="10">
        <v>67</v>
      </c>
      <c r="AK11" s="10">
        <v>51</v>
      </c>
      <c r="AL11" s="10">
        <v>18</v>
      </c>
    </row>
    <row r="12" spans="1:38">
      <c r="A12" s="27" t="s">
        <v>10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10">
        <v>0</v>
      </c>
      <c r="M12" s="10">
        <v>32</v>
      </c>
      <c r="N12" s="10">
        <v>15</v>
      </c>
      <c r="O12" s="10">
        <v>20</v>
      </c>
      <c r="P12" s="10">
        <v>56</v>
      </c>
      <c r="Q12" s="10">
        <v>8</v>
      </c>
      <c r="R12" s="10">
        <v>73</v>
      </c>
      <c r="S12" s="10">
        <v>45</v>
      </c>
      <c r="T12" s="10">
        <v>48</v>
      </c>
      <c r="U12" s="10">
        <v>11</v>
      </c>
      <c r="V12" s="10" t="s">
        <v>40</v>
      </c>
      <c r="W12" s="10">
        <v>34</v>
      </c>
      <c r="X12" s="10">
        <v>46</v>
      </c>
      <c r="Y12" s="10">
        <v>33</v>
      </c>
      <c r="Z12" s="10">
        <v>18</v>
      </c>
      <c r="AA12" s="10">
        <v>38</v>
      </c>
      <c r="AB12" s="10">
        <v>41</v>
      </c>
      <c r="AC12" s="10">
        <v>35</v>
      </c>
      <c r="AD12" s="10">
        <v>21</v>
      </c>
      <c r="AE12" s="10">
        <v>45</v>
      </c>
      <c r="AF12" s="10">
        <v>29</v>
      </c>
      <c r="AG12" s="10">
        <v>26</v>
      </c>
      <c r="AH12" s="10">
        <v>34</v>
      </c>
      <c r="AI12" s="10">
        <v>28</v>
      </c>
      <c r="AJ12" s="10">
        <v>29</v>
      </c>
      <c r="AK12" s="10">
        <v>20</v>
      </c>
      <c r="AL12" s="10">
        <v>33</v>
      </c>
    </row>
    <row r="13" spans="1:38">
      <c r="A13" s="27" t="s">
        <v>11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10">
        <v>0</v>
      </c>
      <c r="N13" s="10">
        <v>34</v>
      </c>
      <c r="O13" s="10">
        <v>29</v>
      </c>
      <c r="P13" s="10">
        <v>40</v>
      </c>
      <c r="Q13" s="10">
        <v>41</v>
      </c>
      <c r="R13" s="10">
        <v>57</v>
      </c>
      <c r="S13" s="10">
        <v>29</v>
      </c>
      <c r="T13" s="10">
        <v>16</v>
      </c>
      <c r="U13" s="10">
        <v>31</v>
      </c>
      <c r="V13" s="10" t="s">
        <v>40</v>
      </c>
      <c r="W13" s="10">
        <v>20</v>
      </c>
      <c r="X13" s="10">
        <v>30</v>
      </c>
      <c r="Y13" s="10">
        <v>6</v>
      </c>
      <c r="Z13" s="10">
        <v>14</v>
      </c>
      <c r="AA13" s="10">
        <v>6</v>
      </c>
      <c r="AB13" s="10">
        <v>42</v>
      </c>
      <c r="AC13" s="10">
        <v>19</v>
      </c>
      <c r="AD13" s="10">
        <v>40</v>
      </c>
      <c r="AE13" s="10">
        <v>17</v>
      </c>
      <c r="AF13" s="10">
        <v>25</v>
      </c>
      <c r="AG13" s="10">
        <v>13</v>
      </c>
      <c r="AH13" s="10">
        <v>30</v>
      </c>
      <c r="AI13" s="10">
        <v>24</v>
      </c>
      <c r="AJ13" s="10">
        <v>48</v>
      </c>
      <c r="AK13" s="10">
        <v>23</v>
      </c>
      <c r="AL13" s="10">
        <v>35</v>
      </c>
    </row>
    <row r="14" spans="1:38">
      <c r="A14" s="27" t="s">
        <v>12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10">
        <v>0</v>
      </c>
      <c r="O14" s="10">
        <v>5</v>
      </c>
      <c r="P14" s="10">
        <v>67</v>
      </c>
      <c r="Q14" s="10">
        <v>7</v>
      </c>
      <c r="R14" s="10">
        <v>84</v>
      </c>
      <c r="S14" s="10">
        <v>37</v>
      </c>
      <c r="T14" s="10">
        <v>33</v>
      </c>
      <c r="U14" s="10">
        <v>19</v>
      </c>
      <c r="V14" s="10" t="s">
        <v>40</v>
      </c>
      <c r="W14" s="10">
        <v>26</v>
      </c>
      <c r="X14" s="10">
        <v>57</v>
      </c>
      <c r="Y14" s="10">
        <v>28</v>
      </c>
      <c r="Z14" s="10">
        <v>30</v>
      </c>
      <c r="AA14" s="10">
        <v>40</v>
      </c>
      <c r="AB14" s="10">
        <v>57</v>
      </c>
      <c r="AC14" s="10">
        <v>27</v>
      </c>
      <c r="AD14" s="10">
        <v>6</v>
      </c>
      <c r="AE14" s="10">
        <v>51</v>
      </c>
      <c r="AF14" s="10">
        <v>21</v>
      </c>
      <c r="AG14" s="10">
        <v>21</v>
      </c>
      <c r="AH14" s="10">
        <v>26</v>
      </c>
      <c r="AI14" s="10">
        <v>39</v>
      </c>
      <c r="AJ14" s="10">
        <v>14</v>
      </c>
      <c r="AK14" s="10">
        <v>11</v>
      </c>
      <c r="AL14" s="10">
        <v>38</v>
      </c>
    </row>
    <row r="15" spans="1:38">
      <c r="A15" s="27" t="s">
        <v>14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0">
        <v>0</v>
      </c>
      <c r="P15" s="10">
        <v>62</v>
      </c>
      <c r="Q15" s="10">
        <v>12</v>
      </c>
      <c r="R15" s="10">
        <v>79</v>
      </c>
      <c r="S15" s="10">
        <v>32</v>
      </c>
      <c r="T15" s="10">
        <v>28</v>
      </c>
      <c r="U15" s="10">
        <v>14</v>
      </c>
      <c r="V15" s="10" t="s">
        <v>40</v>
      </c>
      <c r="W15" s="10">
        <v>21</v>
      </c>
      <c r="X15" s="10">
        <v>52</v>
      </c>
      <c r="Y15" s="10">
        <v>23</v>
      </c>
      <c r="Z15" s="10">
        <v>25</v>
      </c>
      <c r="AA15" s="10">
        <v>35</v>
      </c>
      <c r="AB15" s="10">
        <v>48</v>
      </c>
      <c r="AC15" s="10">
        <v>22</v>
      </c>
      <c r="AD15" s="10">
        <v>11</v>
      </c>
      <c r="AE15" s="10">
        <v>46</v>
      </c>
      <c r="AF15" s="10">
        <v>16</v>
      </c>
      <c r="AG15" s="10">
        <v>16</v>
      </c>
      <c r="AH15" s="10">
        <v>21</v>
      </c>
      <c r="AI15" s="10">
        <v>34</v>
      </c>
      <c r="AJ15" s="10">
        <v>19</v>
      </c>
      <c r="AK15" s="10">
        <v>6</v>
      </c>
      <c r="AL15" s="10">
        <v>39</v>
      </c>
    </row>
    <row r="16" spans="1:38">
      <c r="A16" s="27" t="s">
        <v>33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10">
        <v>0</v>
      </c>
      <c r="Q16" s="10">
        <v>54</v>
      </c>
      <c r="R16" s="10">
        <v>17</v>
      </c>
      <c r="S16" s="10">
        <v>74</v>
      </c>
      <c r="T16" s="10">
        <v>56</v>
      </c>
      <c r="U16" s="10">
        <v>52</v>
      </c>
      <c r="V16" s="10" t="s">
        <v>40</v>
      </c>
      <c r="W16" s="10">
        <v>53</v>
      </c>
      <c r="X16" s="10">
        <v>10</v>
      </c>
      <c r="Y16" s="10">
        <v>46</v>
      </c>
      <c r="Z16" s="10">
        <v>38</v>
      </c>
      <c r="AA16" s="10">
        <v>46</v>
      </c>
      <c r="AB16" s="10">
        <v>20</v>
      </c>
      <c r="AC16" s="10">
        <v>73</v>
      </c>
      <c r="AD16" s="10">
        <v>64</v>
      </c>
      <c r="AE16" s="10">
        <v>28</v>
      </c>
      <c r="AF16" s="10">
        <v>58</v>
      </c>
      <c r="AG16" s="10">
        <v>46</v>
      </c>
      <c r="AH16" s="10">
        <v>51</v>
      </c>
      <c r="AI16" s="10">
        <v>28</v>
      </c>
      <c r="AJ16" s="10">
        <v>72</v>
      </c>
      <c r="AK16" s="10">
        <v>56</v>
      </c>
      <c r="AL16" s="10">
        <v>23</v>
      </c>
    </row>
    <row r="17" spans="1:38">
      <c r="A17" s="27" t="s">
        <v>13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10">
        <v>0</v>
      </c>
      <c r="R17" s="10">
        <v>71</v>
      </c>
      <c r="S17" s="10">
        <v>44</v>
      </c>
      <c r="T17" s="10">
        <v>40</v>
      </c>
      <c r="U17" s="10">
        <v>19</v>
      </c>
      <c r="V17" s="10" t="s">
        <v>40</v>
      </c>
      <c r="W17" s="10">
        <v>33</v>
      </c>
      <c r="X17" s="10">
        <v>44</v>
      </c>
      <c r="Y17" s="10">
        <v>35</v>
      </c>
      <c r="Z17" s="10">
        <v>26</v>
      </c>
      <c r="AA17" s="10">
        <v>47</v>
      </c>
      <c r="AB17" s="10">
        <v>53</v>
      </c>
      <c r="AC17" s="10">
        <v>34</v>
      </c>
      <c r="AD17" s="10">
        <v>13</v>
      </c>
      <c r="AE17" s="10">
        <v>53</v>
      </c>
      <c r="AF17" s="10">
        <v>28</v>
      </c>
      <c r="AG17" s="10">
        <v>28</v>
      </c>
      <c r="AH17" s="10">
        <v>33</v>
      </c>
      <c r="AI17" s="10">
        <v>36</v>
      </c>
      <c r="AJ17" s="10">
        <v>21</v>
      </c>
      <c r="AK17" s="10">
        <v>18</v>
      </c>
      <c r="AL17" s="10">
        <v>31</v>
      </c>
    </row>
    <row r="18" spans="1:38">
      <c r="A18" s="27" t="s">
        <v>34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10">
        <v>0</v>
      </c>
      <c r="S18" s="10">
        <v>91</v>
      </c>
      <c r="T18" s="10">
        <v>73</v>
      </c>
      <c r="U18" s="10">
        <v>69</v>
      </c>
      <c r="V18" s="10" t="s">
        <v>40</v>
      </c>
      <c r="W18" s="10">
        <v>70</v>
      </c>
      <c r="X18" s="10">
        <f>10+9+8</f>
        <v>27</v>
      </c>
      <c r="Y18" s="10">
        <v>63</v>
      </c>
      <c r="Z18" s="10">
        <v>55</v>
      </c>
      <c r="AA18" s="10">
        <v>63</v>
      </c>
      <c r="AB18" s="10">
        <v>37</v>
      </c>
      <c r="AC18" s="10">
        <v>90</v>
      </c>
      <c r="AD18" s="10">
        <v>81</v>
      </c>
      <c r="AE18" s="10">
        <v>45</v>
      </c>
      <c r="AF18" s="10">
        <v>75</v>
      </c>
      <c r="AG18" s="10">
        <v>63</v>
      </c>
      <c r="AH18" s="10">
        <v>68</v>
      </c>
      <c r="AI18" s="10">
        <v>45</v>
      </c>
      <c r="AJ18" s="10">
        <v>89</v>
      </c>
      <c r="AK18" s="10">
        <v>73</v>
      </c>
      <c r="AL18" s="10">
        <v>40</v>
      </c>
    </row>
    <row r="19" spans="1:38">
      <c r="A19" s="27" t="s">
        <v>15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10">
        <v>0</v>
      </c>
      <c r="T19" s="10">
        <v>28</v>
      </c>
      <c r="U19" s="10">
        <v>34</v>
      </c>
      <c r="V19" s="10" t="s">
        <v>40</v>
      </c>
      <c r="W19" s="10">
        <v>21</v>
      </c>
      <c r="X19" s="10">
        <v>64</v>
      </c>
      <c r="Y19" s="10">
        <v>35</v>
      </c>
      <c r="Z19" s="10">
        <v>36</v>
      </c>
      <c r="AA19" s="10">
        <v>35</v>
      </c>
      <c r="AB19" s="10">
        <v>60</v>
      </c>
      <c r="AC19" s="10">
        <v>10</v>
      </c>
      <c r="AD19" s="10">
        <v>10</v>
      </c>
      <c r="AE19" s="10">
        <v>59</v>
      </c>
      <c r="AF19" s="10">
        <v>16</v>
      </c>
      <c r="AG19" s="10">
        <v>28</v>
      </c>
      <c r="AH19" s="10">
        <v>21</v>
      </c>
      <c r="AI19" s="10">
        <v>44</v>
      </c>
      <c r="AJ19" s="10">
        <v>18</v>
      </c>
      <c r="AK19" s="10">
        <v>26</v>
      </c>
      <c r="AL19" s="10">
        <v>51</v>
      </c>
    </row>
    <row r="20" spans="1:38">
      <c r="A20" s="27" t="s">
        <v>16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10">
        <v>0</v>
      </c>
      <c r="U20" s="10">
        <v>30</v>
      </c>
      <c r="V20" s="10" t="s">
        <v>40</v>
      </c>
      <c r="W20" s="10">
        <v>17</v>
      </c>
      <c r="X20" s="10">
        <v>46</v>
      </c>
      <c r="Y20" s="10">
        <v>22</v>
      </c>
      <c r="Z20" s="10">
        <v>32</v>
      </c>
      <c r="AA20" s="10">
        <v>22</v>
      </c>
      <c r="AB20" s="10">
        <v>58</v>
      </c>
      <c r="AC20" s="10">
        <v>18</v>
      </c>
      <c r="AD20" s="10">
        <v>39</v>
      </c>
      <c r="AE20" s="10">
        <v>33</v>
      </c>
      <c r="AF20" s="10">
        <v>14</v>
      </c>
      <c r="AG20" s="10">
        <v>26</v>
      </c>
      <c r="AH20" s="10">
        <v>19</v>
      </c>
      <c r="AI20" s="10">
        <v>40</v>
      </c>
      <c r="AJ20" s="10">
        <v>47</v>
      </c>
      <c r="AK20" s="10">
        <v>20</v>
      </c>
      <c r="AL20" s="10">
        <v>49</v>
      </c>
    </row>
    <row r="21" spans="1:38">
      <c r="A21" s="27" t="s">
        <v>17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10">
        <v>0</v>
      </c>
      <c r="V21" s="10" t="s">
        <v>40</v>
      </c>
      <c r="W21" s="10">
        <v>23</v>
      </c>
      <c r="X21" s="10">
        <v>42</v>
      </c>
      <c r="Y21" s="10">
        <v>25</v>
      </c>
      <c r="Z21" s="10">
        <v>14</v>
      </c>
      <c r="AA21" s="10">
        <v>37</v>
      </c>
      <c r="AB21" s="10">
        <v>24</v>
      </c>
      <c r="AC21" s="10">
        <v>24</v>
      </c>
      <c r="AD21" s="10">
        <v>25</v>
      </c>
      <c r="AE21" s="10">
        <v>41</v>
      </c>
      <c r="AF21" s="10">
        <v>18</v>
      </c>
      <c r="AG21" s="10">
        <v>18</v>
      </c>
      <c r="AH21" s="10">
        <v>23</v>
      </c>
      <c r="AI21" s="10">
        <v>24</v>
      </c>
      <c r="AJ21" s="10">
        <v>33</v>
      </c>
      <c r="AK21" s="10">
        <v>8</v>
      </c>
      <c r="AL21" s="10">
        <v>29</v>
      </c>
    </row>
    <row r="22" spans="1:38">
      <c r="A22" s="27" t="s">
        <v>18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10">
        <v>0</v>
      </c>
      <c r="W22" s="10" t="s">
        <v>40</v>
      </c>
      <c r="X22" s="10" t="s">
        <v>40</v>
      </c>
      <c r="Y22" s="10" t="s">
        <v>40</v>
      </c>
      <c r="Z22" s="10" t="s">
        <v>40</v>
      </c>
      <c r="AA22" s="10" t="s">
        <v>40</v>
      </c>
      <c r="AB22" s="10" t="s">
        <v>40</v>
      </c>
      <c r="AC22" s="10" t="s">
        <v>40</v>
      </c>
      <c r="AD22" s="10" t="s">
        <v>40</v>
      </c>
      <c r="AE22" s="10" t="s">
        <v>40</v>
      </c>
      <c r="AF22" s="10" t="s">
        <v>40</v>
      </c>
      <c r="AG22" s="10" t="s">
        <v>40</v>
      </c>
      <c r="AH22" s="10" t="s">
        <v>40</v>
      </c>
      <c r="AI22" s="10" t="s">
        <v>40</v>
      </c>
      <c r="AJ22" s="10" t="s">
        <v>40</v>
      </c>
      <c r="AK22" s="10" t="s">
        <v>40</v>
      </c>
      <c r="AL22" s="10" t="s">
        <v>40</v>
      </c>
    </row>
    <row r="23" spans="1:38">
      <c r="A23" s="27" t="s">
        <v>19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10">
        <v>0</v>
      </c>
      <c r="X23" s="10">
        <v>43</v>
      </c>
      <c r="Y23" s="10">
        <v>14</v>
      </c>
      <c r="Z23" s="10">
        <v>15</v>
      </c>
      <c r="AA23" s="10">
        <v>26</v>
      </c>
      <c r="AB23" s="10">
        <v>39</v>
      </c>
      <c r="AC23" s="10">
        <v>11</v>
      </c>
      <c r="AD23" s="10">
        <v>32</v>
      </c>
      <c r="AE23" s="10">
        <v>37</v>
      </c>
      <c r="AF23" s="10">
        <v>5</v>
      </c>
      <c r="AG23" s="10">
        <v>7</v>
      </c>
      <c r="AH23" s="10">
        <v>10</v>
      </c>
      <c r="AI23" s="10">
        <v>25</v>
      </c>
      <c r="AJ23" s="10">
        <v>40</v>
      </c>
      <c r="AK23" s="10">
        <v>15</v>
      </c>
      <c r="AL23" s="10">
        <v>30</v>
      </c>
    </row>
    <row r="24" spans="1:38">
      <c r="A24" s="27" t="s">
        <v>35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10">
        <v>0</v>
      </c>
      <c r="Y24" s="10">
        <v>36</v>
      </c>
      <c r="Z24" s="10">
        <v>28</v>
      </c>
      <c r="AA24" s="10">
        <v>36</v>
      </c>
      <c r="AB24" s="10">
        <v>10</v>
      </c>
      <c r="AC24" s="10">
        <v>63</v>
      </c>
      <c r="AD24" s="10">
        <v>54</v>
      </c>
      <c r="AE24" s="10">
        <v>18</v>
      </c>
      <c r="AF24" s="10">
        <v>48</v>
      </c>
      <c r="AG24" s="10">
        <v>36</v>
      </c>
      <c r="AH24" s="10">
        <v>41</v>
      </c>
      <c r="AI24" s="10">
        <v>18</v>
      </c>
      <c r="AJ24" s="10">
        <v>68</v>
      </c>
      <c r="AK24" s="10">
        <v>46</v>
      </c>
      <c r="AL24" s="10">
        <v>13</v>
      </c>
    </row>
    <row r="25" spans="1:38">
      <c r="A25" s="27" t="s">
        <v>20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10">
        <v>0</v>
      </c>
      <c r="Z25" s="10">
        <v>15</v>
      </c>
      <c r="AA25" s="10">
        <v>12</v>
      </c>
      <c r="AB25" s="10">
        <v>39</v>
      </c>
      <c r="AC25" s="10">
        <v>25</v>
      </c>
      <c r="AD25" s="10">
        <v>34</v>
      </c>
      <c r="AE25" s="10">
        <v>23</v>
      </c>
      <c r="AF25" s="10">
        <v>19</v>
      </c>
      <c r="AG25" s="10">
        <v>7</v>
      </c>
      <c r="AH25" s="10">
        <v>24</v>
      </c>
      <c r="AI25" s="10">
        <v>25</v>
      </c>
      <c r="AJ25" s="10">
        <v>42</v>
      </c>
      <c r="AK25" s="10">
        <v>17</v>
      </c>
      <c r="AL25" s="10">
        <v>30</v>
      </c>
    </row>
    <row r="26" spans="1:38">
      <c r="A26" s="27" t="s">
        <v>7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10">
        <v>0</v>
      </c>
      <c r="AA26" s="10">
        <v>20</v>
      </c>
      <c r="AB26" s="10">
        <v>24</v>
      </c>
      <c r="AC26" s="10">
        <v>26</v>
      </c>
      <c r="AD26" s="10">
        <v>36</v>
      </c>
      <c r="AE26" s="10">
        <v>27</v>
      </c>
      <c r="AF26" s="10">
        <v>20</v>
      </c>
      <c r="AG26" s="10">
        <v>8</v>
      </c>
      <c r="AH26" s="10">
        <v>25</v>
      </c>
      <c r="AI26" s="10">
        <v>10</v>
      </c>
      <c r="AJ26" s="10">
        <v>44</v>
      </c>
      <c r="AK26" s="10">
        <v>18</v>
      </c>
      <c r="AL26" s="10">
        <v>15</v>
      </c>
    </row>
    <row r="27" spans="1:38">
      <c r="A27" s="27" t="s">
        <v>21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10">
        <v>0</v>
      </c>
      <c r="AB27" s="10">
        <v>48</v>
      </c>
      <c r="AC27" s="10">
        <v>25</v>
      </c>
      <c r="AD27" s="10">
        <v>46</v>
      </c>
      <c r="AE27" s="10">
        <v>23</v>
      </c>
      <c r="AF27" s="10">
        <v>31</v>
      </c>
      <c r="AG27" s="10">
        <v>19</v>
      </c>
      <c r="AH27" s="10">
        <v>36</v>
      </c>
      <c r="AI27" s="10">
        <v>30</v>
      </c>
      <c r="AJ27" s="10">
        <v>54</v>
      </c>
      <c r="AK27" s="10">
        <v>29</v>
      </c>
      <c r="AL27" s="10">
        <v>17</v>
      </c>
    </row>
    <row r="28" spans="1:38">
      <c r="A28" s="27" t="s">
        <v>6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10">
        <v>0</v>
      </c>
      <c r="AC28" s="10">
        <v>50</v>
      </c>
      <c r="AD28" s="10">
        <v>63</v>
      </c>
      <c r="AE28" s="10">
        <v>8</v>
      </c>
      <c r="AF28" s="10">
        <v>43</v>
      </c>
      <c r="AG28" s="10">
        <v>30</v>
      </c>
      <c r="AH28" s="10">
        <v>48</v>
      </c>
      <c r="AI28" s="10">
        <v>20</v>
      </c>
      <c r="AJ28" s="10">
        <v>71</v>
      </c>
      <c r="AK28" s="10">
        <v>41</v>
      </c>
      <c r="AL28" s="10">
        <v>15</v>
      </c>
    </row>
    <row r="29" spans="1:38">
      <c r="A29" s="27" t="s">
        <v>22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10">
        <v>0</v>
      </c>
      <c r="AD29" s="10">
        <v>33</v>
      </c>
      <c r="AE29" s="10">
        <v>62</v>
      </c>
      <c r="AF29" s="10">
        <v>27</v>
      </c>
      <c r="AG29" s="10">
        <v>27</v>
      </c>
      <c r="AH29" s="10">
        <v>32</v>
      </c>
      <c r="AI29" s="10">
        <v>39</v>
      </c>
      <c r="AJ29" s="10">
        <v>41</v>
      </c>
      <c r="AK29" s="10">
        <v>17</v>
      </c>
      <c r="AL29" s="10">
        <v>41</v>
      </c>
    </row>
    <row r="30" spans="1:38">
      <c r="A30" s="27" t="s">
        <v>23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10">
        <v>0</v>
      </c>
      <c r="AE30" s="10">
        <v>49</v>
      </c>
      <c r="AF30" s="10">
        <v>6</v>
      </c>
      <c r="AG30" s="10">
        <v>18</v>
      </c>
      <c r="AH30" s="10">
        <v>11</v>
      </c>
      <c r="AI30" s="10">
        <v>39</v>
      </c>
      <c r="AJ30" s="10">
        <v>8</v>
      </c>
      <c r="AK30" s="10">
        <v>16</v>
      </c>
      <c r="AL30" s="10">
        <v>44</v>
      </c>
    </row>
    <row r="31" spans="1:38">
      <c r="A31" s="27" t="s">
        <v>24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10">
        <v>0</v>
      </c>
      <c r="AF31" s="10">
        <v>42</v>
      </c>
      <c r="AG31" s="10">
        <v>30</v>
      </c>
      <c r="AH31" s="10">
        <v>47</v>
      </c>
      <c r="AI31" s="10">
        <v>28</v>
      </c>
      <c r="AJ31" s="10">
        <v>57</v>
      </c>
      <c r="AK31" s="10">
        <v>40</v>
      </c>
      <c r="AL31" s="10">
        <v>23</v>
      </c>
    </row>
    <row r="32" spans="1:38">
      <c r="A32" s="27" t="s">
        <v>8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10">
        <v>0</v>
      </c>
      <c r="AG32" s="10">
        <v>12</v>
      </c>
      <c r="AH32" s="10">
        <v>5</v>
      </c>
      <c r="AI32" s="10">
        <v>30</v>
      </c>
      <c r="AJ32" s="10">
        <v>14</v>
      </c>
      <c r="AK32" s="10">
        <v>10</v>
      </c>
      <c r="AL32" s="10">
        <v>35</v>
      </c>
    </row>
    <row r="33" spans="1:38">
      <c r="A33" s="27" t="s">
        <v>25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10">
        <v>0</v>
      </c>
      <c r="AH33" s="10">
        <v>17</v>
      </c>
      <c r="AI33" s="10">
        <f>18</f>
        <v>18</v>
      </c>
      <c r="AJ33" s="10">
        <v>26</v>
      </c>
      <c r="AK33" s="10">
        <v>10</v>
      </c>
      <c r="AL33" s="10">
        <v>40</v>
      </c>
    </row>
    <row r="34" spans="1:38">
      <c r="A34" s="27" t="s">
        <v>26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10">
        <v>0</v>
      </c>
      <c r="AI34" s="10">
        <v>35</v>
      </c>
      <c r="AJ34" s="10">
        <v>19</v>
      </c>
      <c r="AK34" s="10">
        <v>15</v>
      </c>
      <c r="AL34" s="10">
        <v>40</v>
      </c>
    </row>
    <row r="35" spans="1:38">
      <c r="A35" s="27" t="s">
        <v>27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10">
        <v>0</v>
      </c>
      <c r="AJ35" s="10">
        <v>47</v>
      </c>
      <c r="AK35" s="10">
        <v>28</v>
      </c>
      <c r="AL35" s="10">
        <v>5</v>
      </c>
    </row>
    <row r="36" spans="1:38">
      <c r="A36" s="27" t="s">
        <v>28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10">
        <v>0</v>
      </c>
      <c r="AK36" s="10">
        <v>24</v>
      </c>
      <c r="AL36" s="10">
        <v>49</v>
      </c>
    </row>
    <row r="37" spans="1:38">
      <c r="A37" s="27" t="s">
        <v>9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10">
        <v>0</v>
      </c>
      <c r="AL37" s="10">
        <v>33</v>
      </c>
    </row>
    <row r="38" spans="1:38">
      <c r="A38" s="27" t="s">
        <v>29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0">
        <v>0</v>
      </c>
    </row>
  </sheetData>
  <mergeCells count="36">
    <mergeCell ref="A37:AJ37"/>
    <mergeCell ref="A38:AK38"/>
    <mergeCell ref="A31:AD31"/>
    <mergeCell ref="A32:AE32"/>
    <mergeCell ref="A33:AF33"/>
    <mergeCell ref="A34:AG34"/>
    <mergeCell ref="A35:AH35"/>
    <mergeCell ref="A36:AI36"/>
    <mergeCell ref="A25:X25"/>
    <mergeCell ref="A26:Y26"/>
    <mergeCell ref="A27:Z27"/>
    <mergeCell ref="A28:AA28"/>
    <mergeCell ref="A29:AB29"/>
    <mergeCell ref="A30:AC30"/>
    <mergeCell ref="A20:S20"/>
    <mergeCell ref="A21:T21"/>
    <mergeCell ref="A22:U22"/>
    <mergeCell ref="A23:V23"/>
    <mergeCell ref="A24:W24"/>
    <mergeCell ref="A15:N15"/>
    <mergeCell ref="A16:O16"/>
    <mergeCell ref="A17:P17"/>
    <mergeCell ref="A18:Q18"/>
    <mergeCell ref="A19:R19"/>
    <mergeCell ref="A9:H9"/>
    <mergeCell ref="A10:I10"/>
    <mergeCell ref="A11:J11"/>
    <mergeCell ref="A12:K12"/>
    <mergeCell ref="A13:L13"/>
    <mergeCell ref="A14:M14"/>
    <mergeCell ref="A3:B3"/>
    <mergeCell ref="A4:C4"/>
    <mergeCell ref="A5:D5"/>
    <mergeCell ref="A6:E6"/>
    <mergeCell ref="A7:F7"/>
    <mergeCell ref="A8:G8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Trip Calculator</vt:lpstr>
      <vt:lpstr>Direct Distance</vt:lpstr>
      <vt:lpstr>Known Routes</vt:lpstr>
      <vt:lpstr>Star System Locations</vt:lpstr>
      <vt:lpstr>DD Triangle</vt:lpstr>
      <vt:lpstr>KR Triangle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Curry</dc:creator>
  <cp:lastModifiedBy>Sam Curry</cp:lastModifiedBy>
  <dcterms:created xsi:type="dcterms:W3CDTF">2013-08-08T03:18:22Z</dcterms:created>
  <dcterms:modified xsi:type="dcterms:W3CDTF">2013-08-24T14:49:01Z</dcterms:modified>
</cp:coreProperties>
</file>